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0" windowHeight="13170" firstSheet="1" activeTab="9"/>
  </bookViews>
  <sheets>
    <sheet name="SEGRETARIATO REGIONALE" sheetId="25" r:id="rId1"/>
    <sheet name="SABAP AQ-TE" sheetId="24" r:id="rId2"/>
    <sheet name="SABAP CH-PE" sheetId="23" r:id="rId3"/>
    <sheet name="M.A.N. CH-D.R.M.N. ABRUZZO" sheetId="22" r:id="rId4"/>
    <sheet name="MuNdA AQ" sheetId="21" r:id="rId5"/>
    <sheet name="SAB ABRUZZO E MOLISE" sheetId="20" r:id="rId6"/>
    <sheet name="A.S. AQ" sheetId="17" r:id="rId7"/>
    <sheet name="A.S. CH" sheetId="14" r:id="rId8"/>
    <sheet name="A.S. PE" sheetId="12" r:id="rId9"/>
    <sheet name="A.S. TE" sheetId="5" r:id="rId10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4"/>
  <c r="AJ7"/>
  <c r="AC7"/>
  <c r="E9"/>
  <c r="F9"/>
  <c r="G9"/>
  <c r="D9"/>
  <c r="J9"/>
  <c r="I9"/>
  <c r="H7"/>
  <c r="F9" i="25" l="1"/>
  <c r="AB9" l="1"/>
  <c r="AA9"/>
  <c r="Z9"/>
  <c r="Y9"/>
  <c r="X9"/>
  <c r="W9"/>
  <c r="V9"/>
  <c r="U9"/>
  <c r="T9"/>
  <c r="S9"/>
  <c r="R9"/>
  <c r="Q9"/>
  <c r="P9"/>
  <c r="O9"/>
  <c r="N9"/>
  <c r="M9"/>
  <c r="L9"/>
  <c r="K9"/>
  <c r="J9"/>
  <c r="I9"/>
  <c r="G9"/>
  <c r="E9"/>
  <c r="D9"/>
  <c r="B9"/>
  <c r="AC7"/>
  <c r="H7"/>
  <c r="C7"/>
  <c r="AC9" i="24"/>
  <c r="AB9"/>
  <c r="AA9"/>
  <c r="Z9"/>
  <c r="Y9"/>
  <c r="X9"/>
  <c r="W9"/>
  <c r="V9"/>
  <c r="U9"/>
  <c r="T9"/>
  <c r="S9"/>
  <c r="R9"/>
  <c r="Q9"/>
  <c r="P9"/>
  <c r="O9"/>
  <c r="N9"/>
  <c r="M9"/>
  <c r="L9"/>
  <c r="K9"/>
  <c r="B9"/>
  <c r="C7"/>
  <c r="C9" s="1"/>
  <c r="AJ9" s="1"/>
  <c r="AB9" i="23"/>
  <c r="AA9"/>
  <c r="Z9"/>
  <c r="Y9"/>
  <c r="X9"/>
  <c r="W9"/>
  <c r="V9"/>
  <c r="U9"/>
  <c r="T9"/>
  <c r="S9"/>
  <c r="R9"/>
  <c r="Q9"/>
  <c r="P9"/>
  <c r="O9"/>
  <c r="N9"/>
  <c r="M9"/>
  <c r="L9"/>
  <c r="K9"/>
  <c r="J9"/>
  <c r="I9"/>
  <c r="G9"/>
  <c r="F9"/>
  <c r="E9"/>
  <c r="D9"/>
  <c r="B9"/>
  <c r="AC7"/>
  <c r="H7"/>
  <c r="C7"/>
  <c r="AC9" l="1"/>
  <c r="AC9" i="25"/>
  <c r="AJ7"/>
  <c r="H9"/>
  <c r="C9"/>
  <c r="AJ7" i="23"/>
  <c r="H9"/>
  <c r="C9"/>
  <c r="AB9" i="22"/>
  <c r="AA9"/>
  <c r="Z9"/>
  <c r="Y9"/>
  <c r="X9"/>
  <c r="W9"/>
  <c r="V9"/>
  <c r="U9"/>
  <c r="T9"/>
  <c r="S9"/>
  <c r="R9"/>
  <c r="Q9"/>
  <c r="P9"/>
  <c r="O9"/>
  <c r="N9"/>
  <c r="M9"/>
  <c r="L9"/>
  <c r="K9"/>
  <c r="J9"/>
  <c r="I9"/>
  <c r="G9"/>
  <c r="F9"/>
  <c r="E9"/>
  <c r="D9"/>
  <c r="B9"/>
  <c r="AC7"/>
  <c r="H7"/>
  <c r="C7"/>
  <c r="AB9" i="21"/>
  <c r="AA9"/>
  <c r="Z9"/>
  <c r="Y9"/>
  <c r="X9"/>
  <c r="W9"/>
  <c r="V9"/>
  <c r="U9"/>
  <c r="T9"/>
  <c r="S9"/>
  <c r="R9"/>
  <c r="Q9"/>
  <c r="P9"/>
  <c r="O9"/>
  <c r="N9"/>
  <c r="M9"/>
  <c r="L9"/>
  <c r="K9"/>
  <c r="J9"/>
  <c r="I9"/>
  <c r="G9"/>
  <c r="F9"/>
  <c r="E9"/>
  <c r="D9"/>
  <c r="B9"/>
  <c r="AC7"/>
  <c r="H7"/>
  <c r="C7"/>
  <c r="AB9" i="20"/>
  <c r="AA9"/>
  <c r="Z9"/>
  <c r="Y9"/>
  <c r="X9"/>
  <c r="W9"/>
  <c r="V9"/>
  <c r="U9"/>
  <c r="T9"/>
  <c r="S9"/>
  <c r="R9"/>
  <c r="Q9"/>
  <c r="P9"/>
  <c r="O9"/>
  <c r="N9"/>
  <c r="M9"/>
  <c r="L9"/>
  <c r="K9"/>
  <c r="J9"/>
  <c r="I9"/>
  <c r="G9"/>
  <c r="F9"/>
  <c r="E9"/>
  <c r="D9"/>
  <c r="B9"/>
  <c r="AC7"/>
  <c r="H7"/>
  <c r="C7"/>
  <c r="C9" s="1"/>
  <c r="C9" i="22" l="1"/>
  <c r="AC9"/>
  <c r="H9" i="21"/>
  <c r="AJ9" i="23"/>
  <c r="AC9" i="20"/>
  <c r="AJ9" i="25"/>
  <c r="AJ7" i="22"/>
  <c r="H9"/>
  <c r="AC9" i="21"/>
  <c r="AJ7"/>
  <c r="C9"/>
  <c r="AJ7" i="20"/>
  <c r="H9"/>
  <c r="AJ9" i="22" l="1"/>
  <c r="AJ9" i="20"/>
  <c r="AJ9" i="21"/>
  <c r="AB9" i="17"/>
  <c r="AA9"/>
  <c r="Z9"/>
  <c r="Y9"/>
  <c r="X9"/>
  <c r="W9"/>
  <c r="V9"/>
  <c r="U9"/>
  <c r="T9"/>
  <c r="S9"/>
  <c r="R9"/>
  <c r="Q9"/>
  <c r="P9"/>
  <c r="O9"/>
  <c r="N9"/>
  <c r="M9"/>
  <c r="L9"/>
  <c r="K9"/>
  <c r="J9"/>
  <c r="I9"/>
  <c r="G9"/>
  <c r="F9"/>
  <c r="E9"/>
  <c r="D9"/>
  <c r="B9"/>
  <c r="AC7"/>
  <c r="H7"/>
  <c r="C7"/>
  <c r="AB9" i="14"/>
  <c r="AA9"/>
  <c r="Z9"/>
  <c r="Y9"/>
  <c r="X9"/>
  <c r="W9"/>
  <c r="V9"/>
  <c r="U9"/>
  <c r="T9"/>
  <c r="S9"/>
  <c r="R9"/>
  <c r="Q9"/>
  <c r="P9"/>
  <c r="O9"/>
  <c r="N9"/>
  <c r="M9"/>
  <c r="L9"/>
  <c r="K9"/>
  <c r="J9"/>
  <c r="I9"/>
  <c r="G9"/>
  <c r="F9"/>
  <c r="E9"/>
  <c r="D9"/>
  <c r="B9"/>
  <c r="AC7"/>
  <c r="H7"/>
  <c r="C7"/>
  <c r="AB9" i="12"/>
  <c r="AA9"/>
  <c r="Z9"/>
  <c r="Y9"/>
  <c r="X9"/>
  <c r="W9"/>
  <c r="V9"/>
  <c r="U9"/>
  <c r="T9"/>
  <c r="S9"/>
  <c r="R9"/>
  <c r="Q9"/>
  <c r="P9"/>
  <c r="O9"/>
  <c r="N9"/>
  <c r="M9"/>
  <c r="L9"/>
  <c r="K9"/>
  <c r="J9"/>
  <c r="I9"/>
  <c r="G9"/>
  <c r="F9"/>
  <c r="E9"/>
  <c r="D9"/>
  <c r="B9"/>
  <c r="AC7"/>
  <c r="H7"/>
  <c r="C7"/>
  <c r="C9" l="1"/>
  <c r="AC9"/>
  <c r="H9" i="14"/>
  <c r="AC9"/>
  <c r="AJ7"/>
  <c r="C9"/>
  <c r="AC9" i="17"/>
  <c r="H9" i="12"/>
  <c r="H9" i="17"/>
  <c r="AJ7"/>
  <c r="C9"/>
  <c r="AJ7" i="12"/>
  <c r="AJ9" l="1"/>
  <c r="AJ9" i="14"/>
  <c r="AJ9" i="17"/>
  <c r="AB9" i="5" l="1"/>
  <c r="AA9"/>
  <c r="Z9"/>
  <c r="Y9"/>
  <c r="X9"/>
  <c r="W9"/>
  <c r="V9"/>
  <c r="U9"/>
  <c r="T9"/>
  <c r="S9"/>
  <c r="R9"/>
  <c r="Q9"/>
  <c r="P9"/>
  <c r="O9"/>
  <c r="N9"/>
  <c r="M9"/>
  <c r="L9"/>
  <c r="K9"/>
  <c r="J9"/>
  <c r="I9"/>
  <c r="G9"/>
  <c r="F9"/>
  <c r="E9"/>
  <c r="D9"/>
  <c r="B9"/>
  <c r="AC7"/>
  <c r="H7"/>
  <c r="C7"/>
  <c r="AJ7" l="1"/>
  <c r="C9"/>
  <c r="AC9"/>
  <c r="H9"/>
  <c r="AJ9" l="1"/>
</calcChain>
</file>

<file path=xl/sharedStrings.xml><?xml version="1.0" encoding="utf-8"?>
<sst xmlns="http://schemas.openxmlformats.org/spreadsheetml/2006/main" count="630" uniqueCount="72">
  <si>
    <t>TOTALE
COMPLESSIVO</t>
  </si>
  <si>
    <t>DIFFERENZA</t>
  </si>
  <si>
    <t>ORGANICO DI FATTO</t>
  </si>
  <si>
    <t>TOTALE
AREA
FUNZIONARI</t>
  </si>
  <si>
    <t>TOTALE
AREA
ELEVATE PROFESSIONALITA'</t>
  </si>
  <si>
    <t>ARCHIVIO DI STATO DI PESCARA
Organico di diritto</t>
  </si>
  <si>
    <t>ARCHIVIO DI STATO DI TERAMO
Organico di diritto</t>
  </si>
  <si>
    <t>Segretariato Regionale Mic per l'Abruzzo, con sede a L'Aquila
Organico di diritto</t>
  </si>
  <si>
    <t>Soprintendenza archeologia, belle arti e paesaggio per le province di L'Aquila e Teramo, con sede a L'Aquila
Organico di diritto</t>
  </si>
  <si>
    <t>Soprintendenza archeologia, belle arti e paesaggio per le province di Chieti e Pescara, con sede a Chieti
Organico di diritto</t>
  </si>
  <si>
    <t>Soprintendenza archivistica e bibliografica dell'Abruzzo e del Molise, con sede a Pescara
Organico di diritto</t>
  </si>
  <si>
    <t xml:space="preserve">TOTALE AREA ASSISTENTI
</t>
  </si>
  <si>
    <t>TOTALE AREA OPERATORI</t>
  </si>
  <si>
    <t>AREA OPERATORI</t>
  </si>
  <si>
    <t>AREA ASSISTENTI</t>
  </si>
  <si>
    <t>AREA FUNZIONARI</t>
  </si>
  <si>
    <t>AREA ELEVATE PROFESSIONALITA'</t>
  </si>
  <si>
    <r>
      <rPr>
        <i/>
        <sz val="9"/>
        <color theme="1"/>
        <rFont val="Times New Roman"/>
        <family val="1"/>
      </rPr>
      <t>EX</t>
    </r>
    <r>
      <rPr>
        <sz val="9"/>
        <color theme="1"/>
        <rFont val="Times New Roman"/>
        <family val="2"/>
      </rPr>
      <t xml:space="preserve"> ASSISTENTE INFORMATICO</t>
    </r>
  </si>
  <si>
    <r>
      <rPr>
        <i/>
        <sz val="9"/>
        <color theme="1"/>
        <rFont val="Times New Roman"/>
        <family val="1"/>
      </rPr>
      <t>EX</t>
    </r>
    <r>
      <rPr>
        <sz val="9"/>
        <color theme="1"/>
        <rFont val="Times New Roman"/>
        <family val="2"/>
      </rPr>
      <t xml:space="preserve"> OPERATORE/ASSISTENTE TECNICO</t>
    </r>
  </si>
  <si>
    <r>
      <rPr>
        <i/>
        <sz val="9"/>
        <color theme="1"/>
        <rFont val="Times New Roman"/>
        <family val="1"/>
      </rPr>
      <t>EX</t>
    </r>
    <r>
      <rPr>
        <sz val="9"/>
        <color theme="1"/>
        <rFont val="Times New Roman"/>
        <family val="2"/>
      </rPr>
      <t xml:space="preserve"> FUNZIONARIO PROMOZIONE E COMUNICAZIONE</t>
    </r>
  </si>
  <si>
    <r>
      <rPr>
        <i/>
        <sz val="9"/>
        <color theme="1"/>
        <rFont val="Times New Roman"/>
        <family val="1"/>
      </rPr>
      <t>EX</t>
    </r>
    <r>
      <rPr>
        <sz val="9"/>
        <color theme="1"/>
        <rFont val="Times New Roman"/>
        <family val="2"/>
      </rPr>
      <t xml:space="preserve"> OPERATORE C.V.A./ASSISTENTE F.A.V.</t>
    </r>
  </si>
  <si>
    <r>
      <rPr>
        <i/>
        <sz val="10"/>
        <color theme="1"/>
        <rFont val="Times New Roman"/>
        <family val="1"/>
      </rPr>
      <t>EX</t>
    </r>
    <r>
      <rPr>
        <sz val="10"/>
        <color theme="1"/>
        <rFont val="Times New Roman"/>
        <family val="1"/>
      </rPr>
      <t xml:space="preserve"> ADDETTO AI SERVIZI AUSILIARI</t>
    </r>
  </si>
  <si>
    <t>ARCHIVIO DI STATO DI CHIETI
Organico di diritto</t>
  </si>
  <si>
    <t>ARCHIVIO DI STATO DI L'AQUILA
Organico di diritto</t>
  </si>
  <si>
    <t>OPERATORE PER I SERVIZI GENERALI</t>
  </si>
  <si>
    <t>ASSISTENTE TECNICO PER LA TUTELA E LA VALORIZZAZIONE</t>
  </si>
  <si>
    <t>ASSISTENTE TECNOLOGIE INFORMATICHE E SISTEMI INFORMATIVI</t>
  </si>
  <si>
    <t>ASSISTENTE TUTELA, ACCOGLIENZA E VIGILANZA PATRIMONIO E SS.CC.</t>
  </si>
  <si>
    <t>FUNZIONARIO AMMINISTRATIVO</t>
  </si>
  <si>
    <t>FUNZIONARIO TECNOLOGIE INFORMATICHE E SISTEMI INFORMATIVI</t>
  </si>
  <si>
    <t>FUNZIONARIO STATISTICO</t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</si>
  <si>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AMMINISTRATIVO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</si>
  <si>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FUNZIONARIOINFORMATICO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</si>
  <si>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STATISTICO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</si>
  <si>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ANTROPOLOGO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</si>
  <si>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ARCHEOLOGO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</si>
  <si>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ARCHITETTO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</si>
  <si>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ARCHIVISTA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</si>
  <si>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BIBLIOTECARIO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</si>
  <si>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DEMOETNOANTROPOLOGO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</si>
  <si>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INGEGNERE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</si>
  <si>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PALEONTOLOGO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</si>
  <si>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RESTAURATORE CONSERVATORE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</si>
  <si>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STORICO DELL'ARTE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</si>
  <si>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PER LE TECNOLOGIE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</si>
  <si>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BIOLOGO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</si>
  <si>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CHIMICO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</si>
  <si>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DIAGNOSTA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</si>
  <si>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FISICO</t>
    </r>
  </si>
  <si>
    <r>
      <rPr>
        <i/>
        <sz val="9"/>
        <rFont val="Times New Roman"/>
        <family val="1"/>
      </rPr>
      <t>EX</t>
    </r>
    <r>
      <rPr>
        <sz val="9"/>
        <rFont val="Times New Roman"/>
        <family val="1"/>
      </rPr>
      <t xml:space="preserve"> FUNZIONARIO GEOLOGO</t>
    </r>
  </si>
  <si>
    <t>FUNZIONARIO BIOLOGO</t>
  </si>
  <si>
    <t>FUNZIONARIO CHIMICO</t>
  </si>
  <si>
    <t>FUNZIONARIO DIAGNOSTA</t>
  </si>
  <si>
    <t>FUNZIONARIO FISICO</t>
  </si>
  <si>
    <t>FUNZIONARIO GEOLOGO</t>
  </si>
  <si>
    <t>FUNZIONARIO ARCHEOLOGO</t>
  </si>
  <si>
    <t>FUNZIONARIO ARCHITETTO</t>
  </si>
  <si>
    <t>FUNZIONARIO ARCHIVISTA</t>
  </si>
  <si>
    <t>FUNZIONARIO BIBLIOTECARIO</t>
  </si>
  <si>
    <t>FUNZIONARIO STORICO DELL'ARTE</t>
  </si>
  <si>
    <t>FUNZIONARIO DEMOETNOANTROPOLOGO</t>
  </si>
  <si>
    <t>FUNZIONARIO PALEONTOLOGO</t>
  </si>
  <si>
    <t>FUNZIONARIO ANTROPOLOGO</t>
  </si>
  <si>
    <t>FUNZIONARIO INGEGNERE</t>
  </si>
  <si>
    <t>FUNZIONARIO RESTAURATORE CONSERVATORE</t>
  </si>
  <si>
    <t>FUNZIONARIO TECNICO PER LE STRUTTURE, L'IMPIANTISTICA E LA SICUREZZA</t>
  </si>
  <si>
    <t>FUNZIONARIO PROMOZIONE, COMUNICAZIONE E INFORMAZIONE</t>
  </si>
  <si>
    <r>
      <t xml:space="preserve">DOTAZIONI ORGANICHE DI DIRITTO D.M. 401/2022 </t>
    </r>
    <r>
      <rPr>
        <b/>
        <sz val="16"/>
        <color rgb="FFFF0000"/>
        <rFont val="Times New Roman"/>
        <family val="1"/>
      </rPr>
      <t>I TRIMESTRE 2025</t>
    </r>
  </si>
  <si>
    <r>
      <rPr>
        <i/>
        <sz val="9"/>
        <color theme="1"/>
        <rFont val="Times New Roman"/>
        <family val="1"/>
      </rPr>
      <t>EX</t>
    </r>
    <r>
      <rPr>
        <sz val="9"/>
        <color theme="1"/>
        <rFont val="Times New Roman"/>
        <family val="2"/>
      </rPr>
      <t xml:space="preserve"> OPERATORE</t>
    </r>
    <r>
      <rPr>
        <sz val="9"/>
        <color theme="1"/>
        <rFont val="Times New Roman"/>
        <family val="1"/>
      </rPr>
      <t>/</t>
    </r>
    <r>
      <rPr>
        <sz val="9"/>
        <color theme="1"/>
        <rFont val="Times New Roman"/>
        <family val="2"/>
      </rPr>
      <t>ASSISTENTE AMMINISTRATIVO-
GESTIONALE</t>
    </r>
  </si>
  <si>
    <t>ASSISTENTE AMMINISTRATIVO E GESTIONALE</t>
  </si>
  <si>
    <t>Musei Archeologici Nazionali di Chieti - Direzione Regionale Musei Nazionali d'Abruzzo, con sede a Chieti 
Organico di diritto</t>
  </si>
  <si>
    <t>MUSEO NAZIONALE d'ABRUZZO dell'Aquila, con sede a L'Aquila
Organico di diritto</t>
  </si>
</sst>
</file>

<file path=xl/styles.xml><?xml version="1.0" encoding="utf-8"?>
<styleSheet xmlns="http://schemas.openxmlformats.org/spreadsheetml/2006/main">
  <fonts count="28">
    <font>
      <sz val="11"/>
      <color theme="1"/>
      <name val="Times New Roman"/>
      <family val="2"/>
    </font>
    <font>
      <sz val="9"/>
      <color theme="1"/>
      <name val="Times New Roman"/>
      <family val="2"/>
    </font>
    <font>
      <b/>
      <sz val="9"/>
      <color theme="1"/>
      <name val="Times New Roman"/>
      <family val="1"/>
    </font>
    <font>
      <sz val="12"/>
      <color theme="1"/>
      <name val="Times New Roman"/>
      <family val="2"/>
    </font>
    <font>
      <b/>
      <sz val="22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indexed="8"/>
      <name val="Times New Roman"/>
      <family val="2"/>
      <charset val="1"/>
    </font>
    <font>
      <sz val="12"/>
      <name val="Times New Roman"/>
      <family val="1"/>
    </font>
    <font>
      <sz val="12"/>
      <name val="Times New Roman"/>
      <family val="2"/>
    </font>
    <font>
      <b/>
      <sz val="12"/>
      <color rgb="FF0070C0"/>
      <name val="Times New Roman"/>
      <family val="2"/>
    </font>
    <font>
      <b/>
      <sz val="16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rgb="FF0070C0"/>
      <name val="Times New Roman"/>
      <family val="1"/>
    </font>
    <font>
      <b/>
      <sz val="12"/>
      <color rgb="FFFF0000"/>
      <name val="Times New Roman"/>
      <family val="2"/>
    </font>
    <font>
      <sz val="10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2"/>
    </font>
    <font>
      <sz val="9"/>
      <color rgb="FFFF000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13">
    <xf numFmtId="0" fontId="0" fillId="0" borderId="0" xfId="0"/>
    <xf numFmtId="1" fontId="5" fillId="0" borderId="6" xfId="0" applyNumberFormat="1" applyFont="1" applyBorder="1" applyAlignment="1" applyProtection="1">
      <alignment horizontal="center" vertical="center"/>
      <protection hidden="1"/>
    </xf>
    <xf numFmtId="1" fontId="9" fillId="0" borderId="21" xfId="0" applyNumberFormat="1" applyFont="1" applyBorder="1" applyAlignment="1" applyProtection="1">
      <alignment horizontal="center" vertical="center"/>
      <protection hidden="1"/>
    </xf>
    <xf numFmtId="1" fontId="5" fillId="0" borderId="4" xfId="1" applyNumberFormat="1" applyFont="1" applyBorder="1" applyAlignment="1" applyProtection="1">
      <alignment horizontal="center" vertical="center"/>
      <protection hidden="1"/>
    </xf>
    <xf numFmtId="1" fontId="7" fillId="0" borderId="1" xfId="0" applyNumberFormat="1" applyFont="1" applyBorder="1" applyAlignment="1" applyProtection="1">
      <alignment horizontal="center" vertical="center"/>
      <protection hidden="1"/>
    </xf>
    <xf numFmtId="1" fontId="7" fillId="0" borderId="2" xfId="0" applyNumberFormat="1" applyFont="1" applyBorder="1" applyAlignment="1" applyProtection="1">
      <alignment horizontal="center" vertical="center"/>
      <protection hidden="1"/>
    </xf>
    <xf numFmtId="1" fontId="8" fillId="0" borderId="2" xfId="0" applyNumberFormat="1" applyFont="1" applyBorder="1" applyAlignment="1" applyProtection="1">
      <alignment horizontal="center" vertical="center"/>
      <protection hidden="1"/>
    </xf>
    <xf numFmtId="1" fontId="3" fillId="0" borderId="11" xfId="0" applyNumberFormat="1" applyFont="1" applyBorder="1" applyAlignment="1" applyProtection="1">
      <alignment horizontal="center" vertical="center"/>
      <protection hidden="1"/>
    </xf>
    <xf numFmtId="1" fontId="5" fillId="0" borderId="18" xfId="1" applyNumberFormat="1" applyFont="1" applyBorder="1" applyAlignment="1" applyProtection="1">
      <alignment horizontal="center" vertical="center"/>
      <protection hidden="1"/>
    </xf>
    <xf numFmtId="1" fontId="5" fillId="0" borderId="13" xfId="1" applyNumberFormat="1" applyFont="1" applyBorder="1" applyAlignment="1" applyProtection="1">
      <alignment horizontal="center" vertical="center"/>
      <protection hidden="1"/>
    </xf>
    <xf numFmtId="1" fontId="5" fillId="0" borderId="17" xfId="1" applyNumberFormat="1" applyFont="1" applyBorder="1" applyAlignment="1" applyProtection="1">
      <alignment horizontal="center" vertical="center"/>
      <protection hidden="1"/>
    </xf>
    <xf numFmtId="1" fontId="5" fillId="0" borderId="16" xfId="1" applyNumberFormat="1" applyFont="1" applyBorder="1" applyAlignment="1" applyProtection="1">
      <alignment horizontal="center" vertical="center"/>
      <protection hidden="1"/>
    </xf>
    <xf numFmtId="1" fontId="5" fillId="0" borderId="15" xfId="1" applyNumberFormat="1" applyFont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right" vertical="center" wrapText="1"/>
      <protection hidden="1"/>
    </xf>
    <xf numFmtId="0" fontId="0" fillId="2" borderId="20" xfId="0" applyFill="1" applyBorder="1" applyAlignment="1" applyProtection="1">
      <alignment horizontal="right" vertical="center" wrapText="1"/>
      <protection hidden="1"/>
    </xf>
    <xf numFmtId="0" fontId="12" fillId="2" borderId="27" xfId="0" applyFont="1" applyFill="1" applyBorder="1" applyAlignment="1" applyProtection="1">
      <alignment horizontal="right" vertical="center" wrapText="1"/>
      <protection hidden="1"/>
    </xf>
    <xf numFmtId="1" fontId="7" fillId="3" borderId="25" xfId="0" applyNumberFormat="1" applyFont="1" applyFill="1" applyBorder="1" applyAlignment="1" applyProtection="1">
      <alignment horizontal="center" vertical="center"/>
      <protection locked="0"/>
    </xf>
    <xf numFmtId="1" fontId="7" fillId="3" borderId="22" xfId="0" applyNumberFormat="1" applyFont="1" applyFill="1" applyBorder="1" applyAlignment="1" applyProtection="1">
      <alignment horizontal="center" vertical="center"/>
      <protection locked="0"/>
    </xf>
    <xf numFmtId="1" fontId="8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26" xfId="0" applyNumberFormat="1" applyFont="1" applyFill="1" applyBorder="1" applyAlignment="1" applyProtection="1">
      <alignment horizontal="center" vertical="center"/>
      <protection locked="0"/>
    </xf>
    <xf numFmtId="1" fontId="13" fillId="0" borderId="23" xfId="0" applyNumberFormat="1" applyFont="1" applyBorder="1" applyAlignment="1" applyProtection="1">
      <alignment horizontal="center" vertical="center"/>
      <protection hidden="1"/>
    </xf>
    <xf numFmtId="1" fontId="14" fillId="0" borderId="12" xfId="0" applyNumberFormat="1" applyFont="1" applyBorder="1" applyAlignment="1" applyProtection="1">
      <alignment horizontal="center" vertical="center"/>
      <protection hidden="1"/>
    </xf>
    <xf numFmtId="1" fontId="13" fillId="0" borderId="24" xfId="0" applyNumberFormat="1" applyFont="1" applyBorder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right" vertical="center" wrapText="1"/>
      <protection hidden="1"/>
    </xf>
    <xf numFmtId="0" fontId="11" fillId="2" borderId="34" xfId="0" applyFont="1" applyFill="1" applyBorder="1" applyAlignment="1" applyProtection="1">
      <alignment horizontal="right" vertical="center" wrapText="1"/>
      <protection hidden="1"/>
    </xf>
    <xf numFmtId="0" fontId="19" fillId="0" borderId="34" xfId="0" applyFont="1" applyBorder="1" applyAlignment="1" applyProtection="1">
      <alignment horizontal="center" vertical="center" wrapText="1"/>
      <protection hidden="1"/>
    </xf>
    <xf numFmtId="1" fontId="5" fillId="0" borderId="45" xfId="1" applyNumberFormat="1" applyFont="1" applyBorder="1" applyAlignment="1" applyProtection="1">
      <alignment horizontal="center" vertical="center"/>
      <protection hidden="1"/>
    </xf>
    <xf numFmtId="1" fontId="5" fillId="0" borderId="46" xfId="1" applyNumberFormat="1" applyFont="1" applyBorder="1" applyAlignment="1" applyProtection="1">
      <alignment horizontal="center" vertical="center"/>
      <protection hidden="1"/>
    </xf>
    <xf numFmtId="0" fontId="21" fillId="0" borderId="7" xfId="0" applyFont="1" applyBorder="1" applyAlignment="1" applyProtection="1">
      <alignment horizontal="center" textRotation="90" wrapText="1"/>
      <protection hidden="1"/>
    </xf>
    <xf numFmtId="0" fontId="22" fillId="0" borderId="0" xfId="0" applyFont="1" applyAlignment="1" applyProtection="1">
      <alignment horizontal="center" textRotation="90"/>
      <protection hidden="1"/>
    </xf>
    <xf numFmtId="0" fontId="22" fillId="0" borderId="36" xfId="0" applyFont="1" applyBorder="1" applyAlignment="1" applyProtection="1">
      <alignment horizontal="center" textRotation="90" wrapText="1"/>
      <protection hidden="1"/>
    </xf>
    <xf numFmtId="0" fontId="22" fillId="0" borderId="36" xfId="0" applyFont="1" applyBorder="1" applyAlignment="1" applyProtection="1">
      <alignment horizontal="center" textRotation="90"/>
      <protection hidden="1"/>
    </xf>
    <xf numFmtId="0" fontId="22" fillId="0" borderId="37" xfId="0" applyFont="1" applyBorder="1" applyAlignment="1" applyProtection="1">
      <alignment horizontal="center" textRotation="90" wrapText="1"/>
      <protection hidden="1"/>
    </xf>
    <xf numFmtId="1" fontId="3" fillId="0" borderId="47" xfId="0" applyNumberFormat="1" applyFont="1" applyBorder="1" applyAlignment="1" applyProtection="1">
      <alignment horizontal="center" vertical="center"/>
      <protection hidden="1"/>
    </xf>
    <xf numFmtId="1" fontId="8" fillId="0" borderId="48" xfId="0" applyNumberFormat="1" applyFont="1" applyBorder="1" applyAlignment="1" applyProtection="1">
      <alignment horizontal="center" vertical="center"/>
      <protection hidden="1"/>
    </xf>
    <xf numFmtId="0" fontId="22" fillId="0" borderId="42" xfId="0" applyFont="1" applyBorder="1" applyAlignment="1" applyProtection="1">
      <alignment horizontal="center" textRotation="90"/>
      <protection hidden="1"/>
    </xf>
    <xf numFmtId="0" fontId="23" fillId="0" borderId="49" xfId="0" applyFont="1" applyBorder="1" applyAlignment="1" applyProtection="1">
      <alignment textRotation="90"/>
      <protection hidden="1"/>
    </xf>
    <xf numFmtId="0" fontId="22" fillId="0" borderId="49" xfId="0" applyFont="1" applyBorder="1" applyAlignment="1" applyProtection="1">
      <alignment textRotation="90"/>
      <protection hidden="1"/>
    </xf>
    <xf numFmtId="0" fontId="22" fillId="0" borderId="49" xfId="0" applyFont="1" applyBorder="1" applyAlignment="1" applyProtection="1">
      <alignment textRotation="90" wrapText="1"/>
      <protection hidden="1"/>
    </xf>
    <xf numFmtId="0" fontId="22" fillId="0" borderId="41" xfId="0" applyFont="1" applyBorder="1" applyAlignment="1" applyProtection="1">
      <alignment horizontal="center" textRotation="90" wrapText="1"/>
      <protection hidden="1"/>
    </xf>
    <xf numFmtId="1" fontId="13" fillId="3" borderId="24" xfId="1" applyNumberFormat="1" applyFont="1" applyFill="1" applyBorder="1" applyAlignment="1" applyProtection="1">
      <alignment horizontal="center" vertical="center"/>
      <protection locked="0"/>
    </xf>
    <xf numFmtId="1" fontId="26" fillId="0" borderId="15" xfId="1" applyNumberFormat="1" applyFont="1" applyBorder="1" applyAlignment="1" applyProtection="1">
      <alignment horizontal="center" vertical="center"/>
      <protection hidden="1"/>
    </xf>
    <xf numFmtId="1" fontId="5" fillId="0" borderId="55" xfId="1" applyNumberFormat="1" applyFont="1" applyBorder="1" applyAlignment="1" applyProtection="1">
      <alignment horizontal="center" vertical="center"/>
      <protection hidden="1"/>
    </xf>
    <xf numFmtId="0" fontId="27" fillId="0" borderId="1" xfId="0" applyFont="1" applyBorder="1" applyAlignment="1" applyProtection="1">
      <alignment horizontal="center" vertical="center" wrapText="1"/>
      <protection hidden="1"/>
    </xf>
    <xf numFmtId="1" fontId="7" fillId="3" borderId="25" xfId="1" applyNumberFormat="1" applyFont="1" applyFill="1" applyBorder="1" applyAlignment="1" applyProtection="1">
      <alignment horizontal="center" vertical="center"/>
      <protection locked="0"/>
    </xf>
    <xf numFmtId="0" fontId="27" fillId="4" borderId="1" xfId="0" applyFont="1" applyFill="1" applyBorder="1" applyAlignment="1" applyProtection="1">
      <alignment horizontal="center" vertical="center" wrapText="1"/>
      <protection hidden="1"/>
    </xf>
    <xf numFmtId="1" fontId="26" fillId="4" borderId="15" xfId="1" applyNumberFormat="1" applyFont="1" applyFill="1" applyBorder="1" applyAlignment="1" applyProtection="1">
      <alignment horizontal="center" vertical="center"/>
      <protection hidden="1"/>
    </xf>
    <xf numFmtId="1" fontId="8" fillId="3" borderId="51" xfId="0" applyNumberFormat="1" applyFont="1" applyFill="1" applyBorder="1" applyAlignment="1" applyProtection="1">
      <alignment horizontal="center" vertical="center"/>
      <protection locked="0"/>
    </xf>
    <xf numFmtId="1" fontId="8" fillId="3" borderId="52" xfId="0" applyNumberFormat="1" applyFont="1" applyFill="1" applyBorder="1" applyAlignment="1" applyProtection="1">
      <alignment horizontal="center" vertical="center"/>
      <protection locked="0"/>
    </xf>
    <xf numFmtId="1" fontId="8" fillId="3" borderId="26" xfId="0" applyNumberFormat="1" applyFont="1" applyFill="1" applyBorder="1" applyAlignment="1" applyProtection="1">
      <alignment horizontal="center" vertical="center"/>
      <protection locked="0"/>
    </xf>
    <xf numFmtId="1" fontId="5" fillId="0" borderId="53" xfId="1" applyNumberFormat="1" applyFont="1" applyBorder="1" applyAlignment="1" applyProtection="1">
      <alignment horizontal="center" vertical="center"/>
      <protection hidden="1"/>
    </xf>
    <xf numFmtId="1" fontId="5" fillId="0" borderId="54" xfId="1" applyNumberFormat="1" applyFont="1" applyBorder="1" applyAlignment="1" applyProtection="1">
      <alignment horizontal="center" vertical="center"/>
      <protection hidden="1"/>
    </xf>
    <xf numFmtId="1" fontId="5" fillId="0" borderId="45" xfId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1" fillId="0" borderId="40" xfId="0" applyFont="1" applyBorder="1" applyAlignment="1" applyProtection="1">
      <alignment horizontal="center" textRotation="90"/>
      <protection hidden="1"/>
    </xf>
    <xf numFmtId="0" fontId="1" fillId="0" borderId="39" xfId="0" applyFont="1" applyBorder="1" applyAlignment="1" applyProtection="1">
      <alignment horizontal="center" textRotation="90"/>
      <protection hidden="1"/>
    </xf>
    <xf numFmtId="0" fontId="1" fillId="0" borderId="41" xfId="0" applyFont="1" applyBorder="1" applyAlignment="1" applyProtection="1">
      <alignment horizontal="center" textRotation="90"/>
      <protection hidden="1"/>
    </xf>
    <xf numFmtId="0" fontId="18" fillId="0" borderId="2" xfId="0" applyFont="1" applyBorder="1" applyAlignment="1" applyProtection="1">
      <alignment horizontal="center" textRotation="90" wrapText="1"/>
      <protection hidden="1"/>
    </xf>
    <xf numFmtId="0" fontId="1" fillId="0" borderId="30" xfId="0" applyFont="1" applyBorder="1" applyAlignment="1" applyProtection="1">
      <alignment horizontal="center" textRotation="90" wrapText="1"/>
      <protection hidden="1"/>
    </xf>
    <xf numFmtId="0" fontId="1" fillId="0" borderId="3" xfId="0" applyFont="1" applyBorder="1" applyAlignment="1" applyProtection="1">
      <alignment horizontal="center" textRotation="90" wrapText="1"/>
      <protection hidden="1"/>
    </xf>
    <xf numFmtId="0" fontId="24" fillId="0" borderId="38" xfId="0" applyFont="1" applyBorder="1" applyAlignment="1" applyProtection="1">
      <alignment horizontal="center" textRotation="90"/>
      <protection hidden="1"/>
    </xf>
    <xf numFmtId="0" fontId="24" fillId="0" borderId="36" xfId="0" applyFont="1" applyBorder="1" applyAlignment="1" applyProtection="1">
      <alignment horizontal="center" textRotation="90"/>
      <protection hidden="1"/>
    </xf>
    <xf numFmtId="0" fontId="24" fillId="0" borderId="16" xfId="0" applyFont="1" applyBorder="1" applyAlignment="1" applyProtection="1">
      <alignment horizontal="center" textRotation="90"/>
      <protection hidden="1"/>
    </xf>
    <xf numFmtId="0" fontId="18" fillId="0" borderId="2" xfId="0" applyFont="1" applyBorder="1" applyAlignment="1" applyProtection="1">
      <alignment horizontal="center" textRotation="90"/>
      <protection hidden="1"/>
    </xf>
    <xf numFmtId="0" fontId="1" fillId="0" borderId="30" xfId="0" applyFont="1" applyBorder="1" applyAlignment="1" applyProtection="1">
      <alignment horizontal="center" textRotation="90"/>
      <protection hidden="1"/>
    </xf>
    <xf numFmtId="0" fontId="1" fillId="0" borderId="3" xfId="0" applyFont="1" applyBorder="1" applyAlignment="1" applyProtection="1">
      <alignment horizontal="center" textRotation="90"/>
      <protection hidden="1"/>
    </xf>
    <xf numFmtId="1" fontId="7" fillId="0" borderId="27" xfId="0" applyNumberFormat="1" applyFont="1" applyBorder="1" applyAlignment="1" applyProtection="1">
      <alignment horizontal="center" vertical="center"/>
      <protection hidden="1"/>
    </xf>
    <xf numFmtId="1" fontId="7" fillId="0" borderId="50" xfId="0" applyNumberFormat="1" applyFont="1" applyBorder="1" applyAlignment="1" applyProtection="1">
      <alignment horizontal="center" vertical="center"/>
      <protection hidden="1"/>
    </xf>
    <xf numFmtId="1" fontId="7" fillId="0" borderId="11" xfId="0" applyNumberFormat="1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9" fillId="0" borderId="40" xfId="0" applyFont="1" applyBorder="1" applyAlignment="1" applyProtection="1">
      <alignment horizontal="center" vertical="center"/>
      <protection hidden="1"/>
    </xf>
    <xf numFmtId="0" fontId="19" fillId="0" borderId="39" xfId="0" applyFont="1" applyBorder="1" applyAlignment="1" applyProtection="1">
      <alignment horizontal="center" vertical="center"/>
      <protection hidden="1"/>
    </xf>
    <xf numFmtId="0" fontId="19" fillId="0" borderId="41" xfId="0" applyFont="1" applyBorder="1" applyAlignment="1" applyProtection="1">
      <alignment horizontal="center" vertical="center"/>
      <protection hidden="1"/>
    </xf>
    <xf numFmtId="0" fontId="19" fillId="0" borderId="40" xfId="0" applyFont="1" applyBorder="1" applyAlignment="1" applyProtection="1">
      <alignment horizontal="center" vertical="center" wrapText="1"/>
      <protection hidden="1"/>
    </xf>
    <xf numFmtId="0" fontId="19" fillId="0" borderId="39" xfId="0" applyFont="1" applyBorder="1" applyAlignment="1" applyProtection="1">
      <alignment horizontal="center" vertical="center" wrapText="1"/>
      <protection hidden="1"/>
    </xf>
    <xf numFmtId="0" fontId="19" fillId="0" borderId="41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textRotation="90"/>
      <protection hidden="1"/>
    </xf>
    <xf numFmtId="0" fontId="15" fillId="0" borderId="7" xfId="0" applyFont="1" applyBorder="1" applyAlignment="1" applyProtection="1">
      <alignment horizontal="center" textRotation="90"/>
      <protection hidden="1"/>
    </xf>
    <xf numFmtId="0" fontId="15" fillId="0" borderId="8" xfId="0" applyFont="1" applyBorder="1" applyAlignment="1" applyProtection="1">
      <alignment horizontal="center" textRotation="90"/>
      <protection hidden="1"/>
    </xf>
    <xf numFmtId="0" fontId="18" fillId="0" borderId="19" xfId="0" applyFont="1" applyBorder="1" applyAlignment="1" applyProtection="1">
      <alignment horizontal="center" textRotation="90" wrapText="1"/>
      <protection hidden="1"/>
    </xf>
    <xf numFmtId="0" fontId="1" fillId="0" borderId="29" xfId="0" applyFont="1" applyBorder="1" applyAlignment="1" applyProtection="1">
      <alignment horizontal="center" textRotation="90" wrapText="1"/>
      <protection hidden="1"/>
    </xf>
    <xf numFmtId="0" fontId="1" fillId="0" borderId="20" xfId="0" applyFont="1" applyBorder="1" applyAlignment="1" applyProtection="1">
      <alignment horizontal="center" textRotation="90" wrapText="1"/>
      <protection hidden="1"/>
    </xf>
    <xf numFmtId="0" fontId="18" fillId="0" borderId="31" xfId="0" applyFont="1" applyBorder="1" applyAlignment="1" applyProtection="1">
      <alignment horizontal="center" textRotation="90"/>
      <protection hidden="1"/>
    </xf>
    <xf numFmtId="0" fontId="1" fillId="0" borderId="32" xfId="0" applyFont="1" applyBorder="1" applyAlignment="1" applyProtection="1">
      <alignment horizontal="center" textRotation="90"/>
      <protection hidden="1"/>
    </xf>
    <xf numFmtId="0" fontId="1" fillId="0" borderId="33" xfId="0" applyFont="1" applyBorder="1" applyAlignment="1" applyProtection="1">
      <alignment horizontal="center" textRotation="90"/>
      <protection hidden="1"/>
    </xf>
    <xf numFmtId="0" fontId="24" fillId="0" borderId="38" xfId="0" applyFont="1" applyBorder="1" applyAlignment="1" applyProtection="1">
      <alignment horizontal="center" textRotation="90" wrapText="1"/>
      <protection hidden="1"/>
    </xf>
    <xf numFmtId="0" fontId="24" fillId="0" borderId="36" xfId="0" applyFont="1" applyBorder="1" applyAlignment="1" applyProtection="1">
      <alignment horizontal="center" textRotation="90" wrapText="1"/>
      <protection hidden="1"/>
    </xf>
    <xf numFmtId="0" fontId="24" fillId="0" borderId="16" xfId="0" applyFont="1" applyBorder="1" applyAlignment="1" applyProtection="1">
      <alignment horizontal="center" textRotation="90" wrapText="1"/>
      <protection hidden="1"/>
    </xf>
    <xf numFmtId="0" fontId="24" fillId="0" borderId="43" xfId="0" applyFont="1" applyBorder="1" applyAlignment="1" applyProtection="1">
      <alignment horizontal="center" textRotation="90"/>
      <protection hidden="1"/>
    </xf>
    <xf numFmtId="0" fontId="24" fillId="0" borderId="44" xfId="0" applyFont="1" applyBorder="1" applyAlignment="1" applyProtection="1">
      <alignment horizontal="center" textRotation="90"/>
      <protection hidden="1"/>
    </xf>
    <xf numFmtId="0" fontId="24" fillId="0" borderId="15" xfId="0" applyFont="1" applyBorder="1" applyAlignment="1" applyProtection="1">
      <alignment horizontal="center" textRotation="90"/>
      <protection hidden="1"/>
    </xf>
    <xf numFmtId="0" fontId="18" fillId="0" borderId="14" xfId="0" applyFont="1" applyBorder="1" applyAlignment="1" applyProtection="1">
      <alignment horizontal="center" textRotation="90"/>
      <protection hidden="1"/>
    </xf>
    <xf numFmtId="0" fontId="1" fillId="0" borderId="0" xfId="0" applyFont="1" applyAlignment="1" applyProtection="1">
      <alignment horizontal="center" textRotation="90"/>
      <protection hidden="1"/>
    </xf>
    <xf numFmtId="0" fontId="1" fillId="0" borderId="9" xfId="0" applyFont="1" applyBorder="1" applyAlignment="1" applyProtection="1">
      <alignment horizontal="center" textRotation="90"/>
      <protection hidden="1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0</xdr:rowOff>
    </xdr:from>
    <xdr:to>
      <xdr:col>0</xdr:col>
      <xdr:colOff>3334843</xdr:colOff>
      <xdr:row>5</xdr:row>
      <xdr:rowOff>871194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ABDB0CF-45DB-4FF4-A303-B8BCDEA2D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536156"/>
          <a:ext cx="3287218" cy="11807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72550</xdr:colOff>
      <xdr:row>3</xdr:row>
      <xdr:rowOff>295275</xdr:rowOff>
    </xdr:from>
    <xdr:to>
      <xdr:col>0</xdr:col>
      <xdr:colOff>3071371</xdr:colOff>
      <xdr:row>3</xdr:row>
      <xdr:rowOff>295275</xdr:rowOff>
    </xdr:to>
    <xdr:pic>
      <xdr:nvPicPr>
        <xdr:cNvPr id="2" name="Immagine 1" descr="index.jpg">
          <a:extLst>
            <a:ext uri="{FF2B5EF4-FFF2-40B4-BE49-F238E27FC236}">
              <a16:creationId xmlns="" xmlns:a16="http://schemas.microsoft.com/office/drawing/2014/main" id="{5C681561-06ED-44A1-B7D0-2017463DB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550" y="752475"/>
          <a:ext cx="2998821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47514</xdr:colOff>
      <xdr:row>3</xdr:row>
      <xdr:rowOff>2653542</xdr:rowOff>
    </xdr:from>
    <xdr:to>
      <xdr:col>0</xdr:col>
      <xdr:colOff>3353782</xdr:colOff>
      <xdr:row>5</xdr:row>
      <xdr:rowOff>867792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BD6773BD-4611-49BA-A0A7-FF7B56D07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4" y="3522698"/>
          <a:ext cx="3306268" cy="11908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49619</xdr:colOff>
      <xdr:row>4</xdr:row>
      <xdr:rowOff>16281</xdr:rowOff>
    </xdr:from>
    <xdr:to>
      <xdr:col>0</xdr:col>
      <xdr:colOff>3336837</xdr:colOff>
      <xdr:row>5</xdr:row>
      <xdr:rowOff>891551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B6804131-AB6D-4C77-88B6-846446FA1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9" y="3550056"/>
          <a:ext cx="3287218" cy="11895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3</xdr:row>
      <xdr:rowOff>2655094</xdr:rowOff>
    </xdr:from>
    <xdr:to>
      <xdr:col>0</xdr:col>
      <xdr:colOff>3346750</xdr:colOff>
      <xdr:row>5</xdr:row>
      <xdr:rowOff>859288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FB636788-73C0-4068-BA4E-001779EA6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3524250"/>
          <a:ext cx="3287218" cy="11807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4</xdr:row>
      <xdr:rowOff>0</xdr:rowOff>
    </xdr:from>
    <xdr:to>
      <xdr:col>0</xdr:col>
      <xdr:colOff>3334843</xdr:colOff>
      <xdr:row>5</xdr:row>
      <xdr:rowOff>871194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24BEC482-3935-4664-AC7D-AD09A1D9C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533775"/>
          <a:ext cx="3287218" cy="11855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3</xdr:row>
      <xdr:rowOff>2655094</xdr:rowOff>
    </xdr:from>
    <xdr:to>
      <xdr:col>0</xdr:col>
      <xdr:colOff>3334844</xdr:colOff>
      <xdr:row>5</xdr:row>
      <xdr:rowOff>859288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2F274E65-D0EE-48BB-ADAB-0399BBC14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524250"/>
          <a:ext cx="3287218" cy="11807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59532</xdr:colOff>
      <xdr:row>3</xdr:row>
      <xdr:rowOff>2655094</xdr:rowOff>
    </xdr:from>
    <xdr:to>
      <xdr:col>0</xdr:col>
      <xdr:colOff>3346750</xdr:colOff>
      <xdr:row>5</xdr:row>
      <xdr:rowOff>859288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E3207D8F-01C4-4676-9376-6B9A7B748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3521869"/>
          <a:ext cx="3287218" cy="11855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4</xdr:row>
      <xdr:rowOff>0</xdr:rowOff>
    </xdr:from>
    <xdr:to>
      <xdr:col>0</xdr:col>
      <xdr:colOff>3334843</xdr:colOff>
      <xdr:row>5</xdr:row>
      <xdr:rowOff>871194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399E00FC-FE22-488E-AED4-11AAE5898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533775"/>
          <a:ext cx="3287218" cy="11855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4</xdr:row>
      <xdr:rowOff>11906</xdr:rowOff>
    </xdr:from>
    <xdr:to>
      <xdr:col>0</xdr:col>
      <xdr:colOff>3346750</xdr:colOff>
      <xdr:row>5</xdr:row>
      <xdr:rowOff>883100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A0F27D15-3782-4494-AAAC-2E42DA94F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3548062"/>
          <a:ext cx="3287218" cy="11807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4</xdr:row>
      <xdr:rowOff>0</xdr:rowOff>
    </xdr:from>
    <xdr:to>
      <xdr:col>0</xdr:col>
      <xdr:colOff>3346749</xdr:colOff>
      <xdr:row>5</xdr:row>
      <xdr:rowOff>871194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EBB96316-2092-4CEB-A01B-FA753F680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3536156"/>
          <a:ext cx="3287218" cy="11807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</xdr:colOff>
      <xdr:row>3</xdr:row>
      <xdr:rowOff>2415540</xdr:rowOff>
    </xdr:from>
    <xdr:to>
      <xdr:col>1</xdr:col>
      <xdr:colOff>2998</xdr:colOff>
      <xdr:row>5</xdr:row>
      <xdr:rowOff>619734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DD59391F-EC50-4217-954A-FDD342BDB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282315"/>
          <a:ext cx="3325318" cy="11831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49619</xdr:colOff>
      <xdr:row>4</xdr:row>
      <xdr:rowOff>16281</xdr:rowOff>
    </xdr:from>
    <xdr:to>
      <xdr:col>0</xdr:col>
      <xdr:colOff>3336837</xdr:colOff>
      <xdr:row>5</xdr:row>
      <xdr:rowOff>891551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50B80D98-E39B-41A0-A4CE-D9A2A26BB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9" y="3552437"/>
          <a:ext cx="3287218" cy="11848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72550</xdr:colOff>
      <xdr:row>3</xdr:row>
      <xdr:rowOff>295275</xdr:rowOff>
    </xdr:from>
    <xdr:to>
      <xdr:col>0</xdr:col>
      <xdr:colOff>3071371</xdr:colOff>
      <xdr:row>3</xdr:row>
      <xdr:rowOff>295275</xdr:rowOff>
    </xdr:to>
    <xdr:pic>
      <xdr:nvPicPr>
        <xdr:cNvPr id="2" name="Immagine 1" descr="index.jpg">
          <a:extLst>
            <a:ext uri="{FF2B5EF4-FFF2-40B4-BE49-F238E27FC236}">
              <a16:creationId xmlns="" xmlns:a16="http://schemas.microsoft.com/office/drawing/2014/main" id="{D1B9EBAF-DA59-44EB-9D88-31CC97668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550" y="1162050"/>
          <a:ext cx="2998821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46019</xdr:colOff>
      <xdr:row>3</xdr:row>
      <xdr:rowOff>2649391</xdr:rowOff>
    </xdr:from>
    <xdr:to>
      <xdr:col>0</xdr:col>
      <xdr:colOff>3342762</xdr:colOff>
      <xdr:row>5</xdr:row>
      <xdr:rowOff>857661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588FBED2-1188-4079-90AB-14F75F2C4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19" y="3518547"/>
          <a:ext cx="3296743" cy="11848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72550</xdr:colOff>
      <xdr:row>3</xdr:row>
      <xdr:rowOff>295275</xdr:rowOff>
    </xdr:from>
    <xdr:to>
      <xdr:col>0</xdr:col>
      <xdr:colOff>3071371</xdr:colOff>
      <xdr:row>3</xdr:row>
      <xdr:rowOff>295275</xdr:rowOff>
    </xdr:to>
    <xdr:pic>
      <xdr:nvPicPr>
        <xdr:cNvPr id="2" name="Immagine 1" descr="index.jpg">
          <a:extLst>
            <a:ext uri="{FF2B5EF4-FFF2-40B4-BE49-F238E27FC236}">
              <a16:creationId xmlns="" xmlns:a16="http://schemas.microsoft.com/office/drawing/2014/main" id="{475E1ECB-4A76-479D-AE30-A30034814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550" y="1162050"/>
          <a:ext cx="2998821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</xdr:colOff>
      <xdr:row>4</xdr:row>
      <xdr:rowOff>11906</xdr:rowOff>
    </xdr:from>
    <xdr:to>
      <xdr:col>0</xdr:col>
      <xdr:colOff>3358655</xdr:colOff>
      <xdr:row>5</xdr:row>
      <xdr:rowOff>884794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435FE04F-6BDB-4587-87DB-C67C23C57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" y="3321844"/>
          <a:ext cx="3325318" cy="118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"/>
  <sheetViews>
    <sheetView zoomScale="70" zoomScaleNormal="70" workbookViewId="0">
      <selection activeCell="AL11" sqref="AL11"/>
    </sheetView>
  </sheetViews>
  <sheetFormatPr defaultRowHeight="15"/>
  <cols>
    <col min="1" max="1" width="50.7109375" customWidth="1"/>
    <col min="2" max="2" width="12.7109375" customWidth="1"/>
    <col min="3" max="3" width="14.7109375" customWidth="1"/>
    <col min="4" max="7" width="5.7109375" customWidth="1"/>
    <col min="8" max="8" width="14.7109375" customWidth="1"/>
    <col min="9" max="28" width="5.7109375" customWidth="1"/>
    <col min="29" max="29" width="14.7109375" customWidth="1"/>
    <col min="30" max="34" width="5.7109375" customWidth="1"/>
    <col min="35" max="35" width="20.7109375" customWidth="1"/>
    <col min="36" max="36" width="15.7109375" customWidth="1"/>
    <col min="37" max="41" width="8.7109375" customWidth="1"/>
  </cols>
  <sheetData>
    <row r="1" spans="1:36" ht="20.100000000000001" customHeight="1" thickBot="1">
      <c r="A1" s="77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/>
    </row>
    <row r="2" spans="1:36" ht="33.950000000000003" customHeight="1" thickBot="1">
      <c r="A2" s="80"/>
      <c r="B2" s="25" t="s">
        <v>13</v>
      </c>
      <c r="C2" s="83" t="s">
        <v>12</v>
      </c>
      <c r="D2" s="86" t="s">
        <v>14</v>
      </c>
      <c r="E2" s="87"/>
      <c r="F2" s="87"/>
      <c r="G2" s="88"/>
      <c r="H2" s="83" t="s">
        <v>11</v>
      </c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  <c r="AC2" s="83" t="s">
        <v>3</v>
      </c>
      <c r="AD2" s="89" t="s">
        <v>16</v>
      </c>
      <c r="AE2" s="90"/>
      <c r="AF2" s="90"/>
      <c r="AG2" s="90"/>
      <c r="AH2" s="91"/>
      <c r="AI2" s="92" t="s">
        <v>4</v>
      </c>
      <c r="AJ2" s="83" t="s">
        <v>0</v>
      </c>
    </row>
    <row r="3" spans="1:36" ht="15" customHeight="1">
      <c r="A3" s="81"/>
      <c r="B3" s="95" t="s">
        <v>21</v>
      </c>
      <c r="C3" s="84"/>
      <c r="D3" s="98" t="s">
        <v>68</v>
      </c>
      <c r="E3" s="65" t="s">
        <v>17</v>
      </c>
      <c r="F3" s="71" t="s">
        <v>18</v>
      </c>
      <c r="G3" s="101" t="s">
        <v>20</v>
      </c>
      <c r="H3" s="84"/>
      <c r="I3" s="107" t="s">
        <v>31</v>
      </c>
      <c r="J3" s="68" t="s">
        <v>32</v>
      </c>
      <c r="K3" s="68" t="s">
        <v>33</v>
      </c>
      <c r="L3" s="68" t="s">
        <v>34</v>
      </c>
      <c r="M3" s="68" t="s">
        <v>35</v>
      </c>
      <c r="N3" s="68" t="s">
        <v>36</v>
      </c>
      <c r="O3" s="68" t="s">
        <v>37</v>
      </c>
      <c r="P3" s="68" t="s">
        <v>38</v>
      </c>
      <c r="Q3" s="68" t="s">
        <v>39</v>
      </c>
      <c r="R3" s="68" t="s">
        <v>40</v>
      </c>
      <c r="S3" s="68" t="s">
        <v>41</v>
      </c>
      <c r="T3" s="104" t="s">
        <v>42</v>
      </c>
      <c r="U3" s="68" t="s">
        <v>43</v>
      </c>
      <c r="V3" s="68" t="s">
        <v>44</v>
      </c>
      <c r="W3" s="68" t="s">
        <v>45</v>
      </c>
      <c r="X3" s="68" t="s">
        <v>46</v>
      </c>
      <c r="Y3" s="68" t="s">
        <v>47</v>
      </c>
      <c r="Z3" s="68" t="s">
        <v>48</v>
      </c>
      <c r="AA3" s="68" t="s">
        <v>49</v>
      </c>
      <c r="AB3" s="110" t="s">
        <v>19</v>
      </c>
      <c r="AC3" s="84"/>
      <c r="AD3" s="53"/>
      <c r="AE3" s="54"/>
      <c r="AF3" s="54"/>
      <c r="AG3" s="54"/>
      <c r="AH3" s="55"/>
      <c r="AI3" s="93"/>
      <c r="AJ3" s="84"/>
    </row>
    <row r="4" spans="1:36" ht="210" customHeight="1">
      <c r="A4" s="81"/>
      <c r="B4" s="96"/>
      <c r="C4" s="84"/>
      <c r="D4" s="99"/>
      <c r="E4" s="66"/>
      <c r="F4" s="72"/>
      <c r="G4" s="102"/>
      <c r="H4" s="84"/>
      <c r="I4" s="108"/>
      <c r="J4" s="69"/>
      <c r="K4" s="69"/>
      <c r="L4" s="69"/>
      <c r="M4" s="69"/>
      <c r="N4" s="69"/>
      <c r="O4" s="69"/>
      <c r="P4" s="69"/>
      <c r="Q4" s="69"/>
      <c r="R4" s="69"/>
      <c r="S4" s="69"/>
      <c r="T4" s="105"/>
      <c r="U4" s="69"/>
      <c r="V4" s="69"/>
      <c r="W4" s="69"/>
      <c r="X4" s="69"/>
      <c r="Y4" s="69"/>
      <c r="Z4" s="69"/>
      <c r="AA4" s="69"/>
      <c r="AB4" s="111"/>
      <c r="AC4" s="84"/>
      <c r="AD4" s="56"/>
      <c r="AE4" s="57"/>
      <c r="AF4" s="57"/>
      <c r="AG4" s="57"/>
      <c r="AH4" s="58"/>
      <c r="AI4" s="93"/>
      <c r="AJ4" s="84"/>
    </row>
    <row r="5" spans="1:36" ht="24.95" customHeight="1" thickBot="1">
      <c r="A5" s="81"/>
      <c r="B5" s="97"/>
      <c r="C5" s="84"/>
      <c r="D5" s="100"/>
      <c r="E5" s="67"/>
      <c r="F5" s="73"/>
      <c r="G5" s="103"/>
      <c r="H5" s="84"/>
      <c r="I5" s="109"/>
      <c r="J5" s="70"/>
      <c r="K5" s="70"/>
      <c r="L5" s="70"/>
      <c r="M5" s="70"/>
      <c r="N5" s="70"/>
      <c r="O5" s="70"/>
      <c r="P5" s="70"/>
      <c r="Q5" s="70"/>
      <c r="R5" s="70"/>
      <c r="S5" s="70"/>
      <c r="T5" s="106"/>
      <c r="U5" s="70"/>
      <c r="V5" s="70"/>
      <c r="W5" s="70"/>
      <c r="X5" s="70"/>
      <c r="Y5" s="70"/>
      <c r="Z5" s="70"/>
      <c r="AA5" s="70"/>
      <c r="AB5" s="112"/>
      <c r="AC5" s="84"/>
      <c r="AD5" s="59"/>
      <c r="AE5" s="60"/>
      <c r="AF5" s="60"/>
      <c r="AG5" s="60"/>
      <c r="AH5" s="61"/>
      <c r="AI5" s="93"/>
      <c r="AJ5" s="84"/>
    </row>
    <row r="6" spans="1:36" ht="339.95" customHeight="1" thickBot="1">
      <c r="A6" s="82"/>
      <c r="B6" s="28" t="s">
        <v>24</v>
      </c>
      <c r="C6" s="85"/>
      <c r="D6" s="29" t="s">
        <v>69</v>
      </c>
      <c r="E6" s="31" t="s">
        <v>26</v>
      </c>
      <c r="F6" s="30" t="s">
        <v>25</v>
      </c>
      <c r="G6" s="32" t="s">
        <v>27</v>
      </c>
      <c r="H6" s="85"/>
      <c r="I6" s="35" t="s">
        <v>28</v>
      </c>
      <c r="J6" s="36" t="s">
        <v>29</v>
      </c>
      <c r="K6" s="37" t="s">
        <v>30</v>
      </c>
      <c r="L6" s="38" t="s">
        <v>62</v>
      </c>
      <c r="M6" s="38" t="s">
        <v>55</v>
      </c>
      <c r="N6" s="38" t="s">
        <v>56</v>
      </c>
      <c r="O6" s="38" t="s">
        <v>57</v>
      </c>
      <c r="P6" s="38" t="s">
        <v>58</v>
      </c>
      <c r="Q6" s="38" t="s">
        <v>60</v>
      </c>
      <c r="R6" s="38" t="s">
        <v>63</v>
      </c>
      <c r="S6" s="38" t="s">
        <v>61</v>
      </c>
      <c r="T6" s="38" t="s">
        <v>64</v>
      </c>
      <c r="U6" s="38" t="s">
        <v>59</v>
      </c>
      <c r="V6" s="38" t="s">
        <v>65</v>
      </c>
      <c r="W6" s="37" t="s">
        <v>50</v>
      </c>
      <c r="X6" s="37" t="s">
        <v>51</v>
      </c>
      <c r="Y6" s="37" t="s">
        <v>52</v>
      </c>
      <c r="Z6" s="37" t="s">
        <v>53</v>
      </c>
      <c r="AA6" s="37" t="s">
        <v>54</v>
      </c>
      <c r="AB6" s="39" t="s">
        <v>66</v>
      </c>
      <c r="AC6" s="85"/>
      <c r="AD6" s="62"/>
      <c r="AE6" s="63"/>
      <c r="AF6" s="63"/>
      <c r="AG6" s="63"/>
      <c r="AH6" s="64"/>
      <c r="AI6" s="94"/>
      <c r="AJ6" s="85"/>
    </row>
    <row r="7" spans="1:36" ht="45" customHeight="1">
      <c r="A7" s="23" t="s">
        <v>7</v>
      </c>
      <c r="B7" s="43">
        <v>0</v>
      </c>
      <c r="C7" s="3">
        <f>B7</f>
        <v>0</v>
      </c>
      <c r="D7" s="4">
        <v>8</v>
      </c>
      <c r="E7" s="5">
        <v>1</v>
      </c>
      <c r="F7" s="5">
        <v>4</v>
      </c>
      <c r="G7" s="5">
        <v>3</v>
      </c>
      <c r="H7" s="1">
        <f>SUM(D7:G7)</f>
        <v>16</v>
      </c>
      <c r="I7" s="33">
        <v>7</v>
      </c>
      <c r="J7" s="34">
        <v>1</v>
      </c>
      <c r="K7" s="34">
        <v>0</v>
      </c>
      <c r="L7" s="33">
        <v>0</v>
      </c>
      <c r="M7" s="34">
        <v>1</v>
      </c>
      <c r="N7" s="34">
        <v>9</v>
      </c>
      <c r="O7" s="34">
        <v>2</v>
      </c>
      <c r="P7" s="34">
        <v>1</v>
      </c>
      <c r="Q7" s="34">
        <v>0</v>
      </c>
      <c r="R7" s="34">
        <v>0</v>
      </c>
      <c r="S7" s="34">
        <v>0</v>
      </c>
      <c r="T7" s="34">
        <v>0</v>
      </c>
      <c r="U7" s="34">
        <v>1</v>
      </c>
      <c r="V7" s="34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1</v>
      </c>
      <c r="AC7" s="1">
        <f>SUM(I7:AB7)</f>
        <v>23</v>
      </c>
      <c r="AD7" s="74"/>
      <c r="AE7" s="75"/>
      <c r="AF7" s="75"/>
      <c r="AG7" s="75"/>
      <c r="AH7" s="76"/>
      <c r="AI7" s="5"/>
      <c r="AJ7" s="21">
        <f>SUM(C7+H7+AC7)</f>
        <v>39</v>
      </c>
    </row>
    <row r="8" spans="1:36" ht="18" customHeight="1" thickBot="1">
      <c r="A8" s="13" t="s">
        <v>2</v>
      </c>
      <c r="B8" s="44"/>
      <c r="C8" s="40"/>
      <c r="D8" s="16"/>
      <c r="E8" s="17"/>
      <c r="F8" s="17"/>
      <c r="G8" s="17"/>
      <c r="H8" s="20"/>
      <c r="I8" s="19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0"/>
      <c r="AD8" s="47"/>
      <c r="AE8" s="48"/>
      <c r="AF8" s="48"/>
      <c r="AG8" s="48"/>
      <c r="AH8" s="49"/>
      <c r="AI8" s="22"/>
      <c r="AJ8" s="2"/>
    </row>
    <row r="9" spans="1:36" ht="18" customHeight="1" thickTop="1" thickBot="1">
      <c r="A9" s="14" t="s">
        <v>1</v>
      </c>
      <c r="B9" s="12">
        <f>B8-B7</f>
        <v>0</v>
      </c>
      <c r="C9" s="8">
        <f>C8-C7</f>
        <v>0</v>
      </c>
      <c r="D9" s="12">
        <f t="shared" ref="D9:G9" si="0">D8-D7</f>
        <v>-8</v>
      </c>
      <c r="E9" s="11">
        <f t="shared" si="0"/>
        <v>-1</v>
      </c>
      <c r="F9" s="11">
        <f t="shared" si="0"/>
        <v>-4</v>
      </c>
      <c r="G9" s="11">
        <f t="shared" si="0"/>
        <v>-3</v>
      </c>
      <c r="H9" s="8">
        <f>H8-H7</f>
        <v>-16</v>
      </c>
      <c r="I9" s="10">
        <f>I8-I7</f>
        <v>-7</v>
      </c>
      <c r="J9" s="11">
        <f t="shared" ref="J9:AB9" si="1">J8-J7</f>
        <v>-1</v>
      </c>
      <c r="K9" s="11">
        <f t="shared" si="1"/>
        <v>0</v>
      </c>
      <c r="L9" s="11">
        <f t="shared" si="1"/>
        <v>0</v>
      </c>
      <c r="M9" s="11">
        <f t="shared" si="1"/>
        <v>-1</v>
      </c>
      <c r="N9" s="11">
        <f t="shared" si="1"/>
        <v>-9</v>
      </c>
      <c r="O9" s="11">
        <f t="shared" si="1"/>
        <v>-2</v>
      </c>
      <c r="P9" s="11">
        <f t="shared" si="1"/>
        <v>-1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-1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-1</v>
      </c>
      <c r="AC9" s="8">
        <f>AC8-AC7</f>
        <v>-23</v>
      </c>
      <c r="AD9" s="50"/>
      <c r="AE9" s="51"/>
      <c r="AF9" s="51"/>
      <c r="AG9" s="51"/>
      <c r="AH9" s="52"/>
      <c r="AI9" s="8"/>
      <c r="AJ9" s="9">
        <f>SUM(C9+H9+AC9)</f>
        <v>-39</v>
      </c>
    </row>
  </sheetData>
  <mergeCells count="40">
    <mergeCell ref="M3:M5"/>
    <mergeCell ref="N3:N5"/>
    <mergeCell ref="O3:O5"/>
    <mergeCell ref="AA3:AA5"/>
    <mergeCell ref="AB3:AB5"/>
    <mergeCell ref="U3:U5"/>
    <mergeCell ref="V3:V5"/>
    <mergeCell ref="W3:W5"/>
    <mergeCell ref="A1:AJ1"/>
    <mergeCell ref="A2:A6"/>
    <mergeCell ref="C2:C6"/>
    <mergeCell ref="D2:G2"/>
    <mergeCell ref="H2:H6"/>
    <mergeCell ref="I2:AB2"/>
    <mergeCell ref="AC2:AC6"/>
    <mergeCell ref="AD2:AH2"/>
    <mergeCell ref="AI2:AI6"/>
    <mergeCell ref="AJ2:AJ6"/>
    <mergeCell ref="B3:B5"/>
    <mergeCell ref="D3:D5"/>
    <mergeCell ref="Y3:Y5"/>
    <mergeCell ref="G3:G5"/>
    <mergeCell ref="T3:T5"/>
    <mergeCell ref="I3:I5"/>
    <mergeCell ref="AD8:AH8"/>
    <mergeCell ref="AD9:AH9"/>
    <mergeCell ref="AD3:AH5"/>
    <mergeCell ref="AD6:AH6"/>
    <mergeCell ref="E3:E5"/>
    <mergeCell ref="Z3:Z5"/>
    <mergeCell ref="F3:F5"/>
    <mergeCell ref="X3:X5"/>
    <mergeCell ref="AD7:AH7"/>
    <mergeCell ref="P3:P5"/>
    <mergeCell ref="Q3:Q5"/>
    <mergeCell ref="R3:R5"/>
    <mergeCell ref="S3:S5"/>
    <mergeCell ref="J3:J5"/>
    <mergeCell ref="K3:K5"/>
    <mergeCell ref="L3:L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J9"/>
  <sheetViews>
    <sheetView tabSelected="1" topLeftCell="A5" zoomScale="70" zoomScaleNormal="70" workbookViewId="0">
      <selection activeCell="AI11" sqref="AI11"/>
    </sheetView>
  </sheetViews>
  <sheetFormatPr defaultRowHeight="15"/>
  <cols>
    <col min="1" max="1" width="50.7109375" customWidth="1"/>
    <col min="2" max="2" width="12.7109375" customWidth="1"/>
    <col min="3" max="3" width="14.7109375" customWidth="1"/>
    <col min="4" max="7" width="5.7109375" customWidth="1"/>
    <col min="8" max="8" width="14.7109375" customWidth="1"/>
    <col min="9" max="28" width="5.7109375" customWidth="1"/>
    <col min="29" max="29" width="14.7109375" customWidth="1"/>
    <col min="30" max="34" width="5.7109375" customWidth="1"/>
    <col min="35" max="35" width="20.7109375" customWidth="1"/>
    <col min="36" max="36" width="15.7109375" customWidth="1"/>
  </cols>
  <sheetData>
    <row r="1" spans="1:36" ht="19.899999999999999" customHeight="1" thickBot="1">
      <c r="A1" s="77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/>
    </row>
    <row r="2" spans="1:36" ht="34.15" customHeight="1" thickBot="1">
      <c r="A2" s="80"/>
      <c r="B2" s="25" t="s">
        <v>13</v>
      </c>
      <c r="C2" s="83" t="s">
        <v>12</v>
      </c>
      <c r="D2" s="86" t="s">
        <v>14</v>
      </c>
      <c r="E2" s="87"/>
      <c r="F2" s="87"/>
      <c r="G2" s="88"/>
      <c r="H2" s="83" t="s">
        <v>11</v>
      </c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  <c r="AC2" s="83" t="s">
        <v>3</v>
      </c>
      <c r="AD2" s="89" t="s">
        <v>16</v>
      </c>
      <c r="AE2" s="90"/>
      <c r="AF2" s="90"/>
      <c r="AG2" s="90"/>
      <c r="AH2" s="91"/>
      <c r="AI2" s="92" t="s">
        <v>4</v>
      </c>
      <c r="AJ2" s="83" t="s">
        <v>0</v>
      </c>
    </row>
    <row r="3" spans="1:36" ht="15" customHeight="1">
      <c r="A3" s="81"/>
      <c r="B3" s="95" t="s">
        <v>21</v>
      </c>
      <c r="C3" s="84"/>
      <c r="D3" s="98" t="s">
        <v>68</v>
      </c>
      <c r="E3" s="65" t="s">
        <v>17</v>
      </c>
      <c r="F3" s="71" t="s">
        <v>18</v>
      </c>
      <c r="G3" s="101" t="s">
        <v>20</v>
      </c>
      <c r="H3" s="84"/>
      <c r="I3" s="107" t="s">
        <v>31</v>
      </c>
      <c r="J3" s="68" t="s">
        <v>32</v>
      </c>
      <c r="K3" s="68" t="s">
        <v>33</v>
      </c>
      <c r="L3" s="68" t="s">
        <v>34</v>
      </c>
      <c r="M3" s="68" t="s">
        <v>35</v>
      </c>
      <c r="N3" s="68" t="s">
        <v>36</v>
      </c>
      <c r="O3" s="68" t="s">
        <v>37</v>
      </c>
      <c r="P3" s="68" t="s">
        <v>38</v>
      </c>
      <c r="Q3" s="68" t="s">
        <v>39</v>
      </c>
      <c r="R3" s="68" t="s">
        <v>40</v>
      </c>
      <c r="S3" s="68" t="s">
        <v>41</v>
      </c>
      <c r="T3" s="104" t="s">
        <v>42</v>
      </c>
      <c r="U3" s="68" t="s">
        <v>43</v>
      </c>
      <c r="V3" s="68" t="s">
        <v>44</v>
      </c>
      <c r="W3" s="68" t="s">
        <v>45</v>
      </c>
      <c r="X3" s="68" t="s">
        <v>46</v>
      </c>
      <c r="Y3" s="68" t="s">
        <v>47</v>
      </c>
      <c r="Z3" s="68" t="s">
        <v>48</v>
      </c>
      <c r="AA3" s="68" t="s">
        <v>49</v>
      </c>
      <c r="AB3" s="110" t="s">
        <v>19</v>
      </c>
      <c r="AC3" s="84"/>
      <c r="AD3" s="53"/>
      <c r="AE3" s="54"/>
      <c r="AF3" s="54"/>
      <c r="AG3" s="54"/>
      <c r="AH3" s="55"/>
      <c r="AI3" s="93"/>
      <c r="AJ3" s="84"/>
    </row>
    <row r="4" spans="1:36" ht="210" customHeight="1">
      <c r="A4" s="81"/>
      <c r="B4" s="96"/>
      <c r="C4" s="84"/>
      <c r="D4" s="99"/>
      <c r="E4" s="66"/>
      <c r="F4" s="72"/>
      <c r="G4" s="102"/>
      <c r="H4" s="84"/>
      <c r="I4" s="108"/>
      <c r="J4" s="69"/>
      <c r="K4" s="69"/>
      <c r="L4" s="69"/>
      <c r="M4" s="69"/>
      <c r="N4" s="69"/>
      <c r="O4" s="69"/>
      <c r="P4" s="69"/>
      <c r="Q4" s="69"/>
      <c r="R4" s="69"/>
      <c r="S4" s="69"/>
      <c r="T4" s="105"/>
      <c r="U4" s="69"/>
      <c r="V4" s="69"/>
      <c r="W4" s="69"/>
      <c r="X4" s="69"/>
      <c r="Y4" s="69"/>
      <c r="Z4" s="69"/>
      <c r="AA4" s="69"/>
      <c r="AB4" s="111"/>
      <c r="AC4" s="84"/>
      <c r="AD4" s="56"/>
      <c r="AE4" s="57"/>
      <c r="AF4" s="57"/>
      <c r="AG4" s="57"/>
      <c r="AH4" s="58"/>
      <c r="AI4" s="93"/>
      <c r="AJ4" s="84"/>
    </row>
    <row r="5" spans="1:36" ht="25.15" customHeight="1" thickBot="1">
      <c r="A5" s="81"/>
      <c r="B5" s="97"/>
      <c r="C5" s="84"/>
      <c r="D5" s="100"/>
      <c r="E5" s="67"/>
      <c r="F5" s="73"/>
      <c r="G5" s="103"/>
      <c r="H5" s="84"/>
      <c r="I5" s="109"/>
      <c r="J5" s="70"/>
      <c r="K5" s="70"/>
      <c r="L5" s="70"/>
      <c r="M5" s="70"/>
      <c r="N5" s="70"/>
      <c r="O5" s="70"/>
      <c r="P5" s="70"/>
      <c r="Q5" s="70"/>
      <c r="R5" s="70"/>
      <c r="S5" s="70"/>
      <c r="T5" s="106"/>
      <c r="U5" s="70"/>
      <c r="V5" s="70"/>
      <c r="W5" s="70"/>
      <c r="X5" s="70"/>
      <c r="Y5" s="70"/>
      <c r="Z5" s="70"/>
      <c r="AA5" s="70"/>
      <c r="AB5" s="112"/>
      <c r="AC5" s="84"/>
      <c r="AD5" s="59"/>
      <c r="AE5" s="60"/>
      <c r="AF5" s="60"/>
      <c r="AG5" s="60"/>
      <c r="AH5" s="61"/>
      <c r="AI5" s="93"/>
      <c r="AJ5" s="84"/>
    </row>
    <row r="6" spans="1:36" ht="339.95" customHeight="1" thickBot="1">
      <c r="A6" s="82"/>
      <c r="B6" s="28" t="s">
        <v>24</v>
      </c>
      <c r="C6" s="85"/>
      <c r="D6" s="29" t="s">
        <v>69</v>
      </c>
      <c r="E6" s="31" t="s">
        <v>26</v>
      </c>
      <c r="F6" s="30" t="s">
        <v>25</v>
      </c>
      <c r="G6" s="32" t="s">
        <v>27</v>
      </c>
      <c r="H6" s="85"/>
      <c r="I6" s="35" t="s">
        <v>28</v>
      </c>
      <c r="J6" s="36" t="s">
        <v>29</v>
      </c>
      <c r="K6" s="37" t="s">
        <v>30</v>
      </c>
      <c r="L6" s="38" t="s">
        <v>62</v>
      </c>
      <c r="M6" s="38" t="s">
        <v>55</v>
      </c>
      <c r="N6" s="38" t="s">
        <v>56</v>
      </c>
      <c r="O6" s="38" t="s">
        <v>57</v>
      </c>
      <c r="P6" s="38" t="s">
        <v>58</v>
      </c>
      <c r="Q6" s="38" t="s">
        <v>60</v>
      </c>
      <c r="R6" s="38" t="s">
        <v>63</v>
      </c>
      <c r="S6" s="38" t="s">
        <v>61</v>
      </c>
      <c r="T6" s="38" t="s">
        <v>64</v>
      </c>
      <c r="U6" s="38" t="s">
        <v>59</v>
      </c>
      <c r="V6" s="38" t="s">
        <v>65</v>
      </c>
      <c r="W6" s="37" t="s">
        <v>50</v>
      </c>
      <c r="X6" s="37" t="s">
        <v>51</v>
      </c>
      <c r="Y6" s="37" t="s">
        <v>52</v>
      </c>
      <c r="Z6" s="37" t="s">
        <v>53</v>
      </c>
      <c r="AA6" s="37" t="s">
        <v>54</v>
      </c>
      <c r="AB6" s="39" t="s">
        <v>66</v>
      </c>
      <c r="AC6" s="85"/>
      <c r="AD6" s="62"/>
      <c r="AE6" s="63"/>
      <c r="AF6" s="63"/>
      <c r="AG6" s="63"/>
      <c r="AH6" s="64"/>
      <c r="AI6" s="94"/>
      <c r="AJ6" s="85"/>
    </row>
    <row r="7" spans="1:36" ht="39.950000000000003" customHeight="1">
      <c r="A7" s="15" t="s">
        <v>6</v>
      </c>
      <c r="B7" s="43">
        <v>0</v>
      </c>
      <c r="C7" s="3">
        <f>B7</f>
        <v>0</v>
      </c>
      <c r="D7" s="4">
        <v>6</v>
      </c>
      <c r="E7" s="5">
        <v>1</v>
      </c>
      <c r="F7" s="5">
        <v>2</v>
      </c>
      <c r="G7" s="5">
        <v>5</v>
      </c>
      <c r="H7" s="1">
        <f>SUM(D7:G7)</f>
        <v>14</v>
      </c>
      <c r="I7" s="7">
        <v>1</v>
      </c>
      <c r="J7" s="6">
        <v>0</v>
      </c>
      <c r="K7" s="6">
        <v>0</v>
      </c>
      <c r="L7" s="7">
        <v>0</v>
      </c>
      <c r="M7" s="6">
        <v>0</v>
      </c>
      <c r="N7" s="6">
        <v>0</v>
      </c>
      <c r="O7" s="6">
        <v>4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1">
        <f>SUM(I7:AB7)</f>
        <v>5</v>
      </c>
      <c r="AD7" s="74"/>
      <c r="AE7" s="75"/>
      <c r="AF7" s="75"/>
      <c r="AG7" s="75"/>
      <c r="AH7" s="76"/>
      <c r="AI7" s="5"/>
      <c r="AJ7" s="21">
        <f>SUM(C7+H7+AC7)</f>
        <v>19</v>
      </c>
    </row>
    <row r="8" spans="1:36" ht="18" customHeight="1" thickBot="1">
      <c r="A8" s="13" t="s">
        <v>2</v>
      </c>
      <c r="B8" s="44"/>
      <c r="C8" s="40"/>
      <c r="D8" s="16">
        <v>2</v>
      </c>
      <c r="E8" s="17">
        <v>1</v>
      </c>
      <c r="F8" s="17">
        <v>1</v>
      </c>
      <c r="G8" s="17">
        <v>4</v>
      </c>
      <c r="H8" s="20">
        <v>8</v>
      </c>
      <c r="I8" s="19">
        <v>1</v>
      </c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0">
        <v>1</v>
      </c>
      <c r="AD8" s="47"/>
      <c r="AE8" s="48"/>
      <c r="AF8" s="48"/>
      <c r="AG8" s="48"/>
      <c r="AH8" s="49"/>
      <c r="AI8" s="22"/>
      <c r="AJ8" s="2"/>
    </row>
    <row r="9" spans="1:36" ht="18" customHeight="1" thickTop="1" thickBot="1">
      <c r="A9" s="14" t="s">
        <v>1</v>
      </c>
      <c r="B9" s="41">
        <f>B8-B7</f>
        <v>0</v>
      </c>
      <c r="C9" s="8">
        <f>C8-C7</f>
        <v>0</v>
      </c>
      <c r="D9" s="12">
        <f t="shared" ref="D9:G9" si="0">D8-D7</f>
        <v>-4</v>
      </c>
      <c r="E9" s="11">
        <f t="shared" si="0"/>
        <v>0</v>
      </c>
      <c r="F9" s="11">
        <f t="shared" si="0"/>
        <v>-1</v>
      </c>
      <c r="G9" s="11">
        <f t="shared" si="0"/>
        <v>-1</v>
      </c>
      <c r="H9" s="8">
        <f>H8-H7</f>
        <v>-6</v>
      </c>
      <c r="I9" s="10">
        <f>I8-I7</f>
        <v>0</v>
      </c>
      <c r="J9" s="11">
        <f t="shared" ref="J9:AB9" si="1">J8-J7</f>
        <v>0</v>
      </c>
      <c r="K9" s="11">
        <f t="shared" si="1"/>
        <v>0</v>
      </c>
      <c r="L9" s="11">
        <f t="shared" si="1"/>
        <v>0</v>
      </c>
      <c r="M9" s="11">
        <f t="shared" si="1"/>
        <v>0</v>
      </c>
      <c r="N9" s="11">
        <f t="shared" si="1"/>
        <v>0</v>
      </c>
      <c r="O9" s="11">
        <f t="shared" si="1"/>
        <v>-4</v>
      </c>
      <c r="P9" s="11">
        <f t="shared" si="1"/>
        <v>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0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8">
        <f>AC8-AC7</f>
        <v>-4</v>
      </c>
      <c r="AD9" s="50"/>
      <c r="AE9" s="51"/>
      <c r="AF9" s="51"/>
      <c r="AG9" s="51"/>
      <c r="AH9" s="52"/>
      <c r="AI9" s="8"/>
      <c r="AJ9" s="9">
        <f>SUM(C9+H9+AC9)</f>
        <v>-10</v>
      </c>
    </row>
  </sheetData>
  <mergeCells count="40">
    <mergeCell ref="A1:AJ1"/>
    <mergeCell ref="B3:B5"/>
    <mergeCell ref="D3:D5"/>
    <mergeCell ref="E3:E5"/>
    <mergeCell ref="F3:F5"/>
    <mergeCell ref="G3:G5"/>
    <mergeCell ref="I3:I5"/>
    <mergeCell ref="J3:J5"/>
    <mergeCell ref="K3:K5"/>
    <mergeCell ref="O3:O5"/>
    <mergeCell ref="Z3:Z5"/>
    <mergeCell ref="V3:V5"/>
    <mergeCell ref="AB3:AB5"/>
    <mergeCell ref="AA3:AA5"/>
    <mergeCell ref="AD7:AH7"/>
    <mergeCell ref="S3:S5"/>
    <mergeCell ref="U3:U5"/>
    <mergeCell ref="AD8:AH8"/>
    <mergeCell ref="AD9:AH9"/>
    <mergeCell ref="W3:W5"/>
    <mergeCell ref="AD3:AH5"/>
    <mergeCell ref="AI2:AI6"/>
    <mergeCell ref="X3:X5"/>
    <mergeCell ref="AD6:AH6"/>
    <mergeCell ref="AJ2:AJ6"/>
    <mergeCell ref="A2:A6"/>
    <mergeCell ref="AD2:AH2"/>
    <mergeCell ref="C2:C6"/>
    <mergeCell ref="H2:H6"/>
    <mergeCell ref="AC2:AC6"/>
    <mergeCell ref="L3:L5"/>
    <mergeCell ref="Y3:Y5"/>
    <mergeCell ref="N3:N5"/>
    <mergeCell ref="M3:M5"/>
    <mergeCell ref="D2:G2"/>
    <mergeCell ref="I2:AB2"/>
    <mergeCell ref="P3:P5"/>
    <mergeCell ref="Q3:Q5"/>
    <mergeCell ref="R3:R5"/>
    <mergeCell ref="T3:T5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9"/>
  <sheetViews>
    <sheetView zoomScale="70" zoomScaleNormal="70" workbookViewId="0">
      <selection activeCell="AK6" sqref="AK6:AO9"/>
    </sheetView>
  </sheetViews>
  <sheetFormatPr defaultRowHeight="15"/>
  <cols>
    <col min="1" max="1" width="50.7109375" customWidth="1"/>
    <col min="2" max="3" width="12.7109375" customWidth="1"/>
    <col min="4" max="7" width="5.7109375" customWidth="1"/>
    <col min="8" max="8" width="14.7109375" customWidth="1"/>
    <col min="9" max="28" width="5.7109375" customWidth="1"/>
    <col min="29" max="29" width="14.7109375" customWidth="1"/>
    <col min="30" max="34" width="5.7109375" customWidth="1"/>
    <col min="35" max="35" width="20.7109375" customWidth="1"/>
    <col min="36" max="36" width="15.7109375" customWidth="1"/>
  </cols>
  <sheetData>
    <row r="1" spans="1:36" ht="20.100000000000001" customHeight="1" thickBot="1">
      <c r="A1" s="77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/>
    </row>
    <row r="2" spans="1:36" ht="33.950000000000003" customHeight="1" thickBot="1">
      <c r="A2" s="80"/>
      <c r="B2" s="25" t="s">
        <v>13</v>
      </c>
      <c r="C2" s="83" t="s">
        <v>12</v>
      </c>
      <c r="D2" s="86" t="s">
        <v>14</v>
      </c>
      <c r="E2" s="87"/>
      <c r="F2" s="87"/>
      <c r="G2" s="88"/>
      <c r="H2" s="83" t="s">
        <v>11</v>
      </c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  <c r="AC2" s="83" t="s">
        <v>3</v>
      </c>
      <c r="AD2" s="89" t="s">
        <v>16</v>
      </c>
      <c r="AE2" s="90"/>
      <c r="AF2" s="90"/>
      <c r="AG2" s="90"/>
      <c r="AH2" s="91"/>
      <c r="AI2" s="92" t="s">
        <v>4</v>
      </c>
      <c r="AJ2" s="83" t="s">
        <v>0</v>
      </c>
    </row>
    <row r="3" spans="1:36" ht="15" customHeight="1">
      <c r="A3" s="81"/>
      <c r="B3" s="95" t="s">
        <v>21</v>
      </c>
      <c r="C3" s="84"/>
      <c r="D3" s="98" t="s">
        <v>68</v>
      </c>
      <c r="E3" s="65" t="s">
        <v>17</v>
      </c>
      <c r="F3" s="71" t="s">
        <v>18</v>
      </c>
      <c r="G3" s="101" t="s">
        <v>20</v>
      </c>
      <c r="H3" s="84"/>
      <c r="I3" s="107" t="s">
        <v>31</v>
      </c>
      <c r="J3" s="68" t="s">
        <v>32</v>
      </c>
      <c r="K3" s="68" t="s">
        <v>33</v>
      </c>
      <c r="L3" s="68" t="s">
        <v>34</v>
      </c>
      <c r="M3" s="68" t="s">
        <v>35</v>
      </c>
      <c r="N3" s="68" t="s">
        <v>36</v>
      </c>
      <c r="O3" s="68" t="s">
        <v>37</v>
      </c>
      <c r="P3" s="68" t="s">
        <v>38</v>
      </c>
      <c r="Q3" s="68" t="s">
        <v>39</v>
      </c>
      <c r="R3" s="68" t="s">
        <v>40</v>
      </c>
      <c r="S3" s="68" t="s">
        <v>41</v>
      </c>
      <c r="T3" s="104" t="s">
        <v>42</v>
      </c>
      <c r="U3" s="68" t="s">
        <v>43</v>
      </c>
      <c r="V3" s="68" t="s">
        <v>44</v>
      </c>
      <c r="W3" s="68" t="s">
        <v>45</v>
      </c>
      <c r="X3" s="68" t="s">
        <v>46</v>
      </c>
      <c r="Y3" s="68" t="s">
        <v>47</v>
      </c>
      <c r="Z3" s="68" t="s">
        <v>48</v>
      </c>
      <c r="AA3" s="68" t="s">
        <v>49</v>
      </c>
      <c r="AB3" s="110" t="s">
        <v>19</v>
      </c>
      <c r="AC3" s="84"/>
      <c r="AD3" s="53"/>
      <c r="AE3" s="54"/>
      <c r="AF3" s="54"/>
      <c r="AG3" s="54"/>
      <c r="AH3" s="55"/>
      <c r="AI3" s="93"/>
      <c r="AJ3" s="84"/>
    </row>
    <row r="4" spans="1:36" ht="210" customHeight="1">
      <c r="A4" s="81"/>
      <c r="B4" s="96"/>
      <c r="C4" s="84"/>
      <c r="D4" s="99"/>
      <c r="E4" s="66"/>
      <c r="F4" s="72"/>
      <c r="G4" s="102"/>
      <c r="H4" s="84"/>
      <c r="I4" s="108"/>
      <c r="J4" s="69"/>
      <c r="K4" s="69"/>
      <c r="L4" s="69"/>
      <c r="M4" s="69"/>
      <c r="N4" s="69"/>
      <c r="O4" s="69"/>
      <c r="P4" s="69"/>
      <c r="Q4" s="69"/>
      <c r="R4" s="69"/>
      <c r="S4" s="69"/>
      <c r="T4" s="105"/>
      <c r="U4" s="69"/>
      <c r="V4" s="69"/>
      <c r="W4" s="69"/>
      <c r="X4" s="69"/>
      <c r="Y4" s="69"/>
      <c r="Z4" s="69"/>
      <c r="AA4" s="69"/>
      <c r="AB4" s="111"/>
      <c r="AC4" s="84"/>
      <c r="AD4" s="56"/>
      <c r="AE4" s="57"/>
      <c r="AF4" s="57"/>
      <c r="AG4" s="57"/>
      <c r="AH4" s="58"/>
      <c r="AI4" s="93"/>
      <c r="AJ4" s="84"/>
    </row>
    <row r="5" spans="1:36" ht="24.95" customHeight="1" thickBot="1">
      <c r="A5" s="81"/>
      <c r="B5" s="97"/>
      <c r="C5" s="84"/>
      <c r="D5" s="100"/>
      <c r="E5" s="67"/>
      <c r="F5" s="73"/>
      <c r="G5" s="103"/>
      <c r="H5" s="84"/>
      <c r="I5" s="109"/>
      <c r="J5" s="70"/>
      <c r="K5" s="70"/>
      <c r="L5" s="70"/>
      <c r="M5" s="70"/>
      <c r="N5" s="70"/>
      <c r="O5" s="70"/>
      <c r="P5" s="70"/>
      <c r="Q5" s="70"/>
      <c r="R5" s="70"/>
      <c r="S5" s="70"/>
      <c r="T5" s="106"/>
      <c r="U5" s="70"/>
      <c r="V5" s="70"/>
      <c r="W5" s="70"/>
      <c r="X5" s="70"/>
      <c r="Y5" s="70"/>
      <c r="Z5" s="70"/>
      <c r="AA5" s="70"/>
      <c r="AB5" s="112"/>
      <c r="AC5" s="84"/>
      <c r="AD5" s="59"/>
      <c r="AE5" s="60"/>
      <c r="AF5" s="60"/>
      <c r="AG5" s="60"/>
      <c r="AH5" s="61"/>
      <c r="AI5" s="93"/>
      <c r="AJ5" s="84"/>
    </row>
    <row r="6" spans="1:36" ht="339.95" customHeight="1" thickBot="1">
      <c r="A6" s="82"/>
      <c r="B6" s="28" t="s">
        <v>24</v>
      </c>
      <c r="C6" s="85"/>
      <c r="D6" s="29" t="s">
        <v>69</v>
      </c>
      <c r="E6" s="31" t="s">
        <v>26</v>
      </c>
      <c r="F6" s="30" t="s">
        <v>25</v>
      </c>
      <c r="G6" s="32" t="s">
        <v>27</v>
      </c>
      <c r="H6" s="85"/>
      <c r="I6" s="35" t="s">
        <v>28</v>
      </c>
      <c r="J6" s="36" t="s">
        <v>29</v>
      </c>
      <c r="K6" s="37" t="s">
        <v>30</v>
      </c>
      <c r="L6" s="38" t="s">
        <v>62</v>
      </c>
      <c r="M6" s="38" t="s">
        <v>55</v>
      </c>
      <c r="N6" s="38" t="s">
        <v>56</v>
      </c>
      <c r="O6" s="38" t="s">
        <v>57</v>
      </c>
      <c r="P6" s="38" t="s">
        <v>58</v>
      </c>
      <c r="Q6" s="38" t="s">
        <v>60</v>
      </c>
      <c r="R6" s="38" t="s">
        <v>63</v>
      </c>
      <c r="S6" s="38" t="s">
        <v>61</v>
      </c>
      <c r="T6" s="38" t="s">
        <v>64</v>
      </c>
      <c r="U6" s="38" t="s">
        <v>59</v>
      </c>
      <c r="V6" s="38" t="s">
        <v>65</v>
      </c>
      <c r="W6" s="37" t="s">
        <v>50</v>
      </c>
      <c r="X6" s="37" t="s">
        <v>51</v>
      </c>
      <c r="Y6" s="37" t="s">
        <v>52</v>
      </c>
      <c r="Z6" s="37" t="s">
        <v>53</v>
      </c>
      <c r="AA6" s="37" t="s">
        <v>54</v>
      </c>
      <c r="AB6" s="39" t="s">
        <v>66</v>
      </c>
      <c r="AC6" s="85"/>
      <c r="AD6" s="62"/>
      <c r="AE6" s="63"/>
      <c r="AF6" s="63"/>
      <c r="AG6" s="63"/>
      <c r="AH6" s="64"/>
      <c r="AI6" s="94"/>
      <c r="AJ6" s="85"/>
    </row>
    <row r="7" spans="1:36" ht="60" customHeight="1" thickBot="1">
      <c r="A7" s="24" t="s">
        <v>8</v>
      </c>
      <c r="B7" s="43">
        <v>1</v>
      </c>
      <c r="C7" s="3">
        <f>B7</f>
        <v>1</v>
      </c>
      <c r="D7" s="4">
        <v>14</v>
      </c>
      <c r="E7" s="5">
        <v>3</v>
      </c>
      <c r="F7" s="5">
        <v>20</v>
      </c>
      <c r="G7" s="5">
        <v>7</v>
      </c>
      <c r="H7" s="1">
        <f>SUM(D7:G7)</f>
        <v>44</v>
      </c>
      <c r="I7" s="7">
        <v>6</v>
      </c>
      <c r="J7" s="6">
        <v>1</v>
      </c>
      <c r="K7" s="6">
        <v>0</v>
      </c>
      <c r="L7" s="7">
        <v>1</v>
      </c>
      <c r="M7" s="6">
        <v>5</v>
      </c>
      <c r="N7" s="6">
        <v>12</v>
      </c>
      <c r="O7" s="6">
        <v>1</v>
      </c>
      <c r="P7" s="6">
        <v>4</v>
      </c>
      <c r="Q7" s="6">
        <v>0</v>
      </c>
      <c r="R7" s="6">
        <v>0</v>
      </c>
      <c r="S7" s="6">
        <v>0</v>
      </c>
      <c r="T7" s="6">
        <v>4</v>
      </c>
      <c r="U7" s="6">
        <v>6</v>
      </c>
      <c r="V7" s="6">
        <v>3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1">
        <f>SUM(I7:AB7)</f>
        <v>43</v>
      </c>
      <c r="AD7" s="74"/>
      <c r="AE7" s="75"/>
      <c r="AF7" s="75"/>
      <c r="AG7" s="75"/>
      <c r="AH7" s="76"/>
      <c r="AI7" s="5"/>
      <c r="AJ7" s="21">
        <f>SUM(C7+H7+AC7)</f>
        <v>88</v>
      </c>
    </row>
    <row r="8" spans="1:36" ht="18" customHeight="1" thickBot="1">
      <c r="A8" s="13" t="s">
        <v>2</v>
      </c>
      <c r="B8" s="44"/>
      <c r="C8" s="40"/>
      <c r="D8" s="16"/>
      <c r="E8" s="17"/>
      <c r="F8" s="17"/>
      <c r="G8" s="17"/>
      <c r="H8" s="20"/>
      <c r="I8" s="19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0"/>
      <c r="AD8" s="47"/>
      <c r="AE8" s="48"/>
      <c r="AF8" s="48"/>
      <c r="AG8" s="48"/>
      <c r="AH8" s="49"/>
      <c r="AI8" s="22"/>
      <c r="AJ8" s="2"/>
    </row>
    <row r="9" spans="1:36" ht="18" customHeight="1" thickTop="1" thickBot="1">
      <c r="A9" s="14" t="s">
        <v>1</v>
      </c>
      <c r="B9" s="12">
        <f>B8-B7</f>
        <v>-1</v>
      </c>
      <c r="C9" s="8">
        <f>C8-C7</f>
        <v>-1</v>
      </c>
      <c r="D9" s="42">
        <f>D8-D7</f>
        <v>-14</v>
      </c>
      <c r="E9" s="27">
        <f t="shared" ref="E9:G9" si="0">E8-E7</f>
        <v>-3</v>
      </c>
      <c r="F9" s="26">
        <f t="shared" si="0"/>
        <v>-20</v>
      </c>
      <c r="G9" s="27">
        <f t="shared" si="0"/>
        <v>-7</v>
      </c>
      <c r="H9" s="8">
        <f>H8-H7</f>
        <v>-44</v>
      </c>
      <c r="I9" s="10">
        <f>I8-I7</f>
        <v>-6</v>
      </c>
      <c r="J9" s="10">
        <f>J8-J7</f>
        <v>-1</v>
      </c>
      <c r="K9" s="11">
        <f t="shared" ref="K9:AC9" si="1">K8-K7</f>
        <v>0</v>
      </c>
      <c r="L9" s="11">
        <f t="shared" si="1"/>
        <v>-1</v>
      </c>
      <c r="M9" s="11">
        <f t="shared" si="1"/>
        <v>-5</v>
      </c>
      <c r="N9" s="11">
        <f t="shared" si="1"/>
        <v>-12</v>
      </c>
      <c r="O9" s="11">
        <f t="shared" si="1"/>
        <v>-1</v>
      </c>
      <c r="P9" s="11">
        <f t="shared" si="1"/>
        <v>-4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-4</v>
      </c>
      <c r="U9" s="11">
        <f t="shared" si="1"/>
        <v>-6</v>
      </c>
      <c r="V9" s="11">
        <f t="shared" si="1"/>
        <v>-3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11">
        <f t="shared" si="1"/>
        <v>-43</v>
      </c>
      <c r="AD9" s="50"/>
      <c r="AE9" s="51"/>
      <c r="AF9" s="51"/>
      <c r="AG9" s="51"/>
      <c r="AH9" s="52"/>
      <c r="AI9" s="8"/>
      <c r="AJ9" s="9">
        <f>SUM(C9+H9+AC9)</f>
        <v>-88</v>
      </c>
    </row>
  </sheetData>
  <mergeCells count="40">
    <mergeCell ref="G3:G5"/>
    <mergeCell ref="U3:U5"/>
    <mergeCell ref="AD7:AH7"/>
    <mergeCell ref="AD8:AH8"/>
    <mergeCell ref="AD9:AH9"/>
    <mergeCell ref="AB3:AB5"/>
    <mergeCell ref="S3:S5"/>
    <mergeCell ref="J3:J5"/>
    <mergeCell ref="D2:G2"/>
    <mergeCell ref="H2:H6"/>
    <mergeCell ref="I2:AB2"/>
    <mergeCell ref="AC2:AC6"/>
    <mergeCell ref="AD2:AH2"/>
    <mergeCell ref="I3:I5"/>
    <mergeCell ref="AD3:AH5"/>
    <mergeCell ref="AD6:AH6"/>
    <mergeCell ref="V3:V5"/>
    <mergeCell ref="W3:W5"/>
    <mergeCell ref="X3:X5"/>
    <mergeCell ref="Y3:Y5"/>
    <mergeCell ref="K3:K5"/>
    <mergeCell ref="L3:L5"/>
    <mergeCell ref="M3:M5"/>
    <mergeCell ref="N3:N5"/>
    <mergeCell ref="AI2:AI6"/>
    <mergeCell ref="Z3:Z5"/>
    <mergeCell ref="AA3:AA5"/>
    <mergeCell ref="T3:T5"/>
    <mergeCell ref="A1:AJ1"/>
    <mergeCell ref="A2:A6"/>
    <mergeCell ref="C2:C6"/>
    <mergeCell ref="AJ2:AJ6"/>
    <mergeCell ref="B3:B5"/>
    <mergeCell ref="D3:D5"/>
    <mergeCell ref="E3:E5"/>
    <mergeCell ref="F3:F5"/>
    <mergeCell ref="O3:O5"/>
    <mergeCell ref="P3:P5"/>
    <mergeCell ref="Q3:Q5"/>
    <mergeCell ref="R3:R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9"/>
  <sheetViews>
    <sheetView zoomScale="70" zoomScaleNormal="70" workbookViewId="0">
      <selection activeCell="B11" sqref="B11"/>
    </sheetView>
  </sheetViews>
  <sheetFormatPr defaultRowHeight="15"/>
  <cols>
    <col min="1" max="1" width="50.7109375" customWidth="1"/>
    <col min="2" max="2" width="13.28515625" customWidth="1"/>
    <col min="3" max="3" width="14.7109375" customWidth="1"/>
    <col min="4" max="7" width="5.7109375" customWidth="1"/>
    <col min="8" max="8" width="14.7109375" customWidth="1"/>
    <col min="9" max="28" width="5.7109375" customWidth="1"/>
    <col min="29" max="29" width="14.7109375" customWidth="1"/>
    <col min="30" max="34" width="5.7109375" customWidth="1"/>
    <col min="35" max="35" width="20.7109375" customWidth="1"/>
    <col min="36" max="36" width="15.7109375" customWidth="1"/>
  </cols>
  <sheetData>
    <row r="1" spans="1:36" ht="20.100000000000001" customHeight="1" thickBot="1">
      <c r="A1" s="77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/>
    </row>
    <row r="2" spans="1:36" ht="33.950000000000003" customHeight="1" thickBot="1">
      <c r="A2" s="80"/>
      <c r="B2" s="25" t="s">
        <v>13</v>
      </c>
      <c r="C2" s="83" t="s">
        <v>12</v>
      </c>
      <c r="D2" s="86" t="s">
        <v>14</v>
      </c>
      <c r="E2" s="87"/>
      <c r="F2" s="87"/>
      <c r="G2" s="88"/>
      <c r="H2" s="83" t="s">
        <v>11</v>
      </c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  <c r="AC2" s="83" t="s">
        <v>3</v>
      </c>
      <c r="AD2" s="89" t="s">
        <v>16</v>
      </c>
      <c r="AE2" s="90"/>
      <c r="AF2" s="90"/>
      <c r="AG2" s="90"/>
      <c r="AH2" s="91"/>
      <c r="AI2" s="92" t="s">
        <v>4</v>
      </c>
      <c r="AJ2" s="83" t="s">
        <v>0</v>
      </c>
    </row>
    <row r="3" spans="1:36" ht="15" customHeight="1">
      <c r="A3" s="81"/>
      <c r="B3" s="95" t="s">
        <v>21</v>
      </c>
      <c r="C3" s="84"/>
      <c r="D3" s="98" t="s">
        <v>68</v>
      </c>
      <c r="E3" s="65" t="s">
        <v>17</v>
      </c>
      <c r="F3" s="71" t="s">
        <v>18</v>
      </c>
      <c r="G3" s="101" t="s">
        <v>20</v>
      </c>
      <c r="H3" s="84"/>
      <c r="I3" s="107" t="s">
        <v>31</v>
      </c>
      <c r="J3" s="68" t="s">
        <v>32</v>
      </c>
      <c r="K3" s="68" t="s">
        <v>33</v>
      </c>
      <c r="L3" s="68" t="s">
        <v>34</v>
      </c>
      <c r="M3" s="68" t="s">
        <v>35</v>
      </c>
      <c r="N3" s="68" t="s">
        <v>36</v>
      </c>
      <c r="O3" s="68" t="s">
        <v>37</v>
      </c>
      <c r="P3" s="68" t="s">
        <v>38</v>
      </c>
      <c r="Q3" s="68" t="s">
        <v>39</v>
      </c>
      <c r="R3" s="68" t="s">
        <v>40</v>
      </c>
      <c r="S3" s="68" t="s">
        <v>41</v>
      </c>
      <c r="T3" s="104" t="s">
        <v>42</v>
      </c>
      <c r="U3" s="68" t="s">
        <v>43</v>
      </c>
      <c r="V3" s="68" t="s">
        <v>44</v>
      </c>
      <c r="W3" s="68" t="s">
        <v>45</v>
      </c>
      <c r="X3" s="68" t="s">
        <v>46</v>
      </c>
      <c r="Y3" s="68" t="s">
        <v>47</v>
      </c>
      <c r="Z3" s="68" t="s">
        <v>48</v>
      </c>
      <c r="AA3" s="68" t="s">
        <v>49</v>
      </c>
      <c r="AB3" s="110" t="s">
        <v>19</v>
      </c>
      <c r="AC3" s="84"/>
      <c r="AD3" s="53"/>
      <c r="AE3" s="54"/>
      <c r="AF3" s="54"/>
      <c r="AG3" s="54"/>
      <c r="AH3" s="55"/>
      <c r="AI3" s="93"/>
      <c r="AJ3" s="84"/>
    </row>
    <row r="4" spans="1:36" ht="210" customHeight="1">
      <c r="A4" s="81"/>
      <c r="B4" s="96"/>
      <c r="C4" s="84"/>
      <c r="D4" s="99"/>
      <c r="E4" s="66"/>
      <c r="F4" s="72"/>
      <c r="G4" s="102"/>
      <c r="H4" s="84"/>
      <c r="I4" s="108"/>
      <c r="J4" s="69"/>
      <c r="K4" s="69"/>
      <c r="L4" s="69"/>
      <c r="M4" s="69"/>
      <c r="N4" s="69"/>
      <c r="O4" s="69"/>
      <c r="P4" s="69"/>
      <c r="Q4" s="69"/>
      <c r="R4" s="69"/>
      <c r="S4" s="69"/>
      <c r="T4" s="105"/>
      <c r="U4" s="69"/>
      <c r="V4" s="69"/>
      <c r="W4" s="69"/>
      <c r="X4" s="69"/>
      <c r="Y4" s="69"/>
      <c r="Z4" s="69"/>
      <c r="AA4" s="69"/>
      <c r="AB4" s="111"/>
      <c r="AC4" s="84"/>
      <c r="AD4" s="56"/>
      <c r="AE4" s="57"/>
      <c r="AF4" s="57"/>
      <c r="AG4" s="57"/>
      <c r="AH4" s="58"/>
      <c r="AI4" s="93"/>
      <c r="AJ4" s="84"/>
    </row>
    <row r="5" spans="1:36" ht="24.95" customHeight="1" thickBot="1">
      <c r="A5" s="81"/>
      <c r="B5" s="97"/>
      <c r="C5" s="84"/>
      <c r="D5" s="100"/>
      <c r="E5" s="67"/>
      <c r="F5" s="73"/>
      <c r="G5" s="103"/>
      <c r="H5" s="84"/>
      <c r="I5" s="109"/>
      <c r="J5" s="70"/>
      <c r="K5" s="70"/>
      <c r="L5" s="70"/>
      <c r="M5" s="70"/>
      <c r="N5" s="70"/>
      <c r="O5" s="70"/>
      <c r="P5" s="70"/>
      <c r="Q5" s="70"/>
      <c r="R5" s="70"/>
      <c r="S5" s="70"/>
      <c r="T5" s="106"/>
      <c r="U5" s="70"/>
      <c r="V5" s="70"/>
      <c r="W5" s="70"/>
      <c r="X5" s="70"/>
      <c r="Y5" s="70"/>
      <c r="Z5" s="70"/>
      <c r="AA5" s="70"/>
      <c r="AB5" s="112"/>
      <c r="AC5" s="84"/>
      <c r="AD5" s="59"/>
      <c r="AE5" s="60"/>
      <c r="AF5" s="60"/>
      <c r="AG5" s="60"/>
      <c r="AH5" s="61"/>
      <c r="AI5" s="93"/>
      <c r="AJ5" s="84"/>
    </row>
    <row r="6" spans="1:36" ht="339.95" customHeight="1" thickBot="1">
      <c r="A6" s="82"/>
      <c r="B6" s="28" t="s">
        <v>24</v>
      </c>
      <c r="C6" s="85"/>
      <c r="D6" s="29" t="s">
        <v>69</v>
      </c>
      <c r="E6" s="31" t="s">
        <v>26</v>
      </c>
      <c r="F6" s="30" t="s">
        <v>25</v>
      </c>
      <c r="G6" s="32" t="s">
        <v>27</v>
      </c>
      <c r="H6" s="85"/>
      <c r="I6" s="35" t="s">
        <v>28</v>
      </c>
      <c r="J6" s="36" t="s">
        <v>29</v>
      </c>
      <c r="K6" s="37" t="s">
        <v>30</v>
      </c>
      <c r="L6" s="38" t="s">
        <v>62</v>
      </c>
      <c r="M6" s="38" t="s">
        <v>55</v>
      </c>
      <c r="N6" s="38" t="s">
        <v>56</v>
      </c>
      <c r="O6" s="38" t="s">
        <v>57</v>
      </c>
      <c r="P6" s="38" t="s">
        <v>58</v>
      </c>
      <c r="Q6" s="38" t="s">
        <v>60</v>
      </c>
      <c r="R6" s="38" t="s">
        <v>63</v>
      </c>
      <c r="S6" s="38" t="s">
        <v>61</v>
      </c>
      <c r="T6" s="38" t="s">
        <v>64</v>
      </c>
      <c r="U6" s="38" t="s">
        <v>59</v>
      </c>
      <c r="V6" s="38" t="s">
        <v>65</v>
      </c>
      <c r="W6" s="37" t="s">
        <v>50</v>
      </c>
      <c r="X6" s="37" t="s">
        <v>51</v>
      </c>
      <c r="Y6" s="37" t="s">
        <v>52</v>
      </c>
      <c r="Z6" s="37" t="s">
        <v>53</v>
      </c>
      <c r="AA6" s="37" t="s">
        <v>54</v>
      </c>
      <c r="AB6" s="39" t="s">
        <v>66</v>
      </c>
      <c r="AC6" s="85"/>
      <c r="AD6" s="62"/>
      <c r="AE6" s="63"/>
      <c r="AF6" s="63"/>
      <c r="AG6" s="63"/>
      <c r="AH6" s="64"/>
      <c r="AI6" s="94"/>
      <c r="AJ6" s="85"/>
    </row>
    <row r="7" spans="1:36" ht="60" customHeight="1" thickBot="1">
      <c r="A7" s="24" t="s">
        <v>9</v>
      </c>
      <c r="B7" s="43">
        <v>1</v>
      </c>
      <c r="C7" s="3">
        <f>B7</f>
        <v>1</v>
      </c>
      <c r="D7" s="4">
        <v>11</v>
      </c>
      <c r="E7" s="5">
        <v>1</v>
      </c>
      <c r="F7" s="5">
        <v>12</v>
      </c>
      <c r="G7" s="5">
        <v>4</v>
      </c>
      <c r="H7" s="1">
        <f>SUM(D7:G7)</f>
        <v>28</v>
      </c>
      <c r="I7" s="7">
        <v>5</v>
      </c>
      <c r="J7" s="6">
        <v>1</v>
      </c>
      <c r="K7" s="6">
        <v>0</v>
      </c>
      <c r="L7" s="7">
        <v>0</v>
      </c>
      <c r="M7" s="6">
        <v>5</v>
      </c>
      <c r="N7" s="6">
        <v>9</v>
      </c>
      <c r="O7" s="6">
        <v>1</v>
      </c>
      <c r="P7" s="6">
        <v>0</v>
      </c>
      <c r="Q7" s="6">
        <v>1</v>
      </c>
      <c r="R7" s="6">
        <v>0</v>
      </c>
      <c r="S7" s="6">
        <v>0</v>
      </c>
      <c r="T7" s="6">
        <v>3</v>
      </c>
      <c r="U7" s="6">
        <v>4</v>
      </c>
      <c r="V7" s="6">
        <v>2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1</v>
      </c>
      <c r="AC7" s="1">
        <f>SUM(I7:AB7)</f>
        <v>32</v>
      </c>
      <c r="AD7" s="74"/>
      <c r="AE7" s="75"/>
      <c r="AF7" s="75"/>
      <c r="AG7" s="75"/>
      <c r="AH7" s="76"/>
      <c r="AI7" s="5"/>
      <c r="AJ7" s="21">
        <f>SUM(C7+H7+AC7)</f>
        <v>61</v>
      </c>
    </row>
    <row r="8" spans="1:36" ht="18" customHeight="1" thickBot="1">
      <c r="A8" s="13" t="s">
        <v>2</v>
      </c>
      <c r="B8" s="44"/>
      <c r="C8" s="40"/>
      <c r="D8" s="16"/>
      <c r="E8" s="17"/>
      <c r="F8" s="17"/>
      <c r="G8" s="17"/>
      <c r="H8" s="20"/>
      <c r="I8" s="19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0"/>
      <c r="AD8" s="47"/>
      <c r="AE8" s="48"/>
      <c r="AF8" s="48"/>
      <c r="AG8" s="48"/>
      <c r="AH8" s="49"/>
      <c r="AI8" s="22"/>
      <c r="AJ8" s="2"/>
    </row>
    <row r="9" spans="1:36" ht="18" customHeight="1" thickTop="1" thickBot="1">
      <c r="A9" s="14" t="s">
        <v>1</v>
      </c>
      <c r="B9" s="12">
        <f>B8-B7</f>
        <v>-1</v>
      </c>
      <c r="C9" s="8">
        <f>C8-C7</f>
        <v>-1</v>
      </c>
      <c r="D9" s="12">
        <f t="shared" ref="D9:G9" si="0">D8-D7</f>
        <v>-11</v>
      </c>
      <c r="E9" s="11">
        <f t="shared" si="0"/>
        <v>-1</v>
      </c>
      <c r="F9" s="11">
        <f t="shared" si="0"/>
        <v>-12</v>
      </c>
      <c r="G9" s="11">
        <f t="shared" si="0"/>
        <v>-4</v>
      </c>
      <c r="H9" s="8">
        <f>H8-H7</f>
        <v>-28</v>
      </c>
      <c r="I9" s="10">
        <f>I8-I7</f>
        <v>-5</v>
      </c>
      <c r="J9" s="11">
        <f t="shared" ref="J9:AB9" si="1">J8-J7</f>
        <v>-1</v>
      </c>
      <c r="K9" s="11">
        <f t="shared" si="1"/>
        <v>0</v>
      </c>
      <c r="L9" s="11">
        <f t="shared" si="1"/>
        <v>0</v>
      </c>
      <c r="M9" s="11">
        <f t="shared" si="1"/>
        <v>-5</v>
      </c>
      <c r="N9" s="11">
        <f t="shared" si="1"/>
        <v>-9</v>
      </c>
      <c r="O9" s="11">
        <f t="shared" si="1"/>
        <v>-1</v>
      </c>
      <c r="P9" s="11">
        <f t="shared" si="1"/>
        <v>0</v>
      </c>
      <c r="Q9" s="11">
        <f t="shared" si="1"/>
        <v>-1</v>
      </c>
      <c r="R9" s="11">
        <f t="shared" si="1"/>
        <v>0</v>
      </c>
      <c r="S9" s="11">
        <f t="shared" si="1"/>
        <v>0</v>
      </c>
      <c r="T9" s="11">
        <f t="shared" si="1"/>
        <v>-3</v>
      </c>
      <c r="U9" s="11">
        <f t="shared" si="1"/>
        <v>-4</v>
      </c>
      <c r="V9" s="11">
        <f t="shared" si="1"/>
        <v>-2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-1</v>
      </c>
      <c r="AC9" s="8">
        <f>AC8-AC7</f>
        <v>-32</v>
      </c>
      <c r="AD9" s="50"/>
      <c r="AE9" s="51"/>
      <c r="AF9" s="51"/>
      <c r="AG9" s="51"/>
      <c r="AH9" s="52"/>
      <c r="AI9" s="8"/>
      <c r="AJ9" s="9">
        <f>SUM(C9+H9+AC9)</f>
        <v>-61</v>
      </c>
    </row>
  </sheetData>
  <mergeCells count="40">
    <mergeCell ref="AD3:AH5"/>
    <mergeCell ref="AD6:AH6"/>
    <mergeCell ref="AD7:AH7"/>
    <mergeCell ref="AD8:AH8"/>
    <mergeCell ref="AD9:AH9"/>
    <mergeCell ref="S3:S5"/>
    <mergeCell ref="AA3:AA5"/>
    <mergeCell ref="AB3:AB5"/>
    <mergeCell ref="U3:U5"/>
    <mergeCell ref="V3:V5"/>
    <mergeCell ref="W3:W5"/>
    <mergeCell ref="X3:X5"/>
    <mergeCell ref="Y3:Y5"/>
    <mergeCell ref="Z3:Z5"/>
    <mergeCell ref="N3:N5"/>
    <mergeCell ref="O3:O5"/>
    <mergeCell ref="P3:P5"/>
    <mergeCell ref="Q3:Q5"/>
    <mergeCell ref="R3:R5"/>
    <mergeCell ref="I3:I5"/>
    <mergeCell ref="J3:J5"/>
    <mergeCell ref="K3:K5"/>
    <mergeCell ref="L3:L5"/>
    <mergeCell ref="M3:M5"/>
    <mergeCell ref="G3:G5"/>
    <mergeCell ref="A1:AJ1"/>
    <mergeCell ref="A2:A6"/>
    <mergeCell ref="C2:C6"/>
    <mergeCell ref="D2:G2"/>
    <mergeCell ref="H2:H6"/>
    <mergeCell ref="I2:AB2"/>
    <mergeCell ref="AC2:AC6"/>
    <mergeCell ref="AD2:AH2"/>
    <mergeCell ref="AI2:AI6"/>
    <mergeCell ref="AJ2:AJ6"/>
    <mergeCell ref="B3:B5"/>
    <mergeCell ref="D3:D5"/>
    <mergeCell ref="E3:E5"/>
    <mergeCell ref="F3:F5"/>
    <mergeCell ref="T3:T5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9"/>
  <sheetViews>
    <sheetView zoomScale="70" zoomScaleNormal="70" workbookViewId="0">
      <selection activeCell="D12" sqref="D12"/>
    </sheetView>
  </sheetViews>
  <sheetFormatPr defaultRowHeight="15"/>
  <cols>
    <col min="1" max="1" width="50.7109375" customWidth="1"/>
    <col min="2" max="2" width="12.7109375" customWidth="1"/>
    <col min="3" max="3" width="14.7109375" customWidth="1"/>
    <col min="4" max="7" width="5.7109375" customWidth="1"/>
    <col min="8" max="8" width="14.7109375" customWidth="1"/>
    <col min="9" max="28" width="5.7109375" customWidth="1"/>
    <col min="29" max="29" width="14.7109375" customWidth="1"/>
    <col min="30" max="34" width="5.7109375" customWidth="1"/>
    <col min="35" max="35" width="20.7109375" customWidth="1"/>
    <col min="36" max="36" width="15.7109375" customWidth="1"/>
  </cols>
  <sheetData>
    <row r="1" spans="1:36" ht="20.100000000000001" customHeight="1" thickBot="1">
      <c r="A1" s="77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/>
    </row>
    <row r="2" spans="1:36" ht="33.75" customHeight="1" thickBot="1">
      <c r="A2" s="80"/>
      <c r="B2" s="25" t="s">
        <v>13</v>
      </c>
      <c r="C2" s="83" t="s">
        <v>12</v>
      </c>
      <c r="D2" s="86" t="s">
        <v>14</v>
      </c>
      <c r="E2" s="87"/>
      <c r="F2" s="87"/>
      <c r="G2" s="88"/>
      <c r="H2" s="83" t="s">
        <v>11</v>
      </c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  <c r="AC2" s="83" t="s">
        <v>3</v>
      </c>
      <c r="AD2" s="89" t="s">
        <v>16</v>
      </c>
      <c r="AE2" s="90"/>
      <c r="AF2" s="90"/>
      <c r="AG2" s="90"/>
      <c r="AH2" s="91"/>
      <c r="AI2" s="92" t="s">
        <v>4</v>
      </c>
      <c r="AJ2" s="83" t="s">
        <v>0</v>
      </c>
    </row>
    <row r="3" spans="1:36" ht="15" customHeight="1">
      <c r="A3" s="81"/>
      <c r="B3" s="95" t="s">
        <v>21</v>
      </c>
      <c r="C3" s="84"/>
      <c r="D3" s="98" t="s">
        <v>68</v>
      </c>
      <c r="E3" s="65" t="s">
        <v>17</v>
      </c>
      <c r="F3" s="71" t="s">
        <v>18</v>
      </c>
      <c r="G3" s="101" t="s">
        <v>20</v>
      </c>
      <c r="H3" s="84"/>
      <c r="I3" s="107" t="s">
        <v>31</v>
      </c>
      <c r="J3" s="68" t="s">
        <v>32</v>
      </c>
      <c r="K3" s="68" t="s">
        <v>33</v>
      </c>
      <c r="L3" s="68" t="s">
        <v>34</v>
      </c>
      <c r="M3" s="68" t="s">
        <v>35</v>
      </c>
      <c r="N3" s="68" t="s">
        <v>36</v>
      </c>
      <c r="O3" s="68" t="s">
        <v>37</v>
      </c>
      <c r="P3" s="68" t="s">
        <v>38</v>
      </c>
      <c r="Q3" s="68" t="s">
        <v>39</v>
      </c>
      <c r="R3" s="68" t="s">
        <v>40</v>
      </c>
      <c r="S3" s="68" t="s">
        <v>41</v>
      </c>
      <c r="T3" s="104" t="s">
        <v>42</v>
      </c>
      <c r="U3" s="68" t="s">
        <v>43</v>
      </c>
      <c r="V3" s="68" t="s">
        <v>44</v>
      </c>
      <c r="W3" s="68" t="s">
        <v>45</v>
      </c>
      <c r="X3" s="68" t="s">
        <v>46</v>
      </c>
      <c r="Y3" s="68" t="s">
        <v>47</v>
      </c>
      <c r="Z3" s="68" t="s">
        <v>48</v>
      </c>
      <c r="AA3" s="68" t="s">
        <v>49</v>
      </c>
      <c r="AB3" s="110" t="s">
        <v>19</v>
      </c>
      <c r="AC3" s="84"/>
      <c r="AD3" s="53"/>
      <c r="AE3" s="54"/>
      <c r="AF3" s="54"/>
      <c r="AG3" s="54"/>
      <c r="AH3" s="55"/>
      <c r="AI3" s="93"/>
      <c r="AJ3" s="84"/>
    </row>
    <row r="4" spans="1:36" ht="210" customHeight="1">
      <c r="A4" s="81"/>
      <c r="B4" s="96"/>
      <c r="C4" s="84"/>
      <c r="D4" s="99"/>
      <c r="E4" s="66"/>
      <c r="F4" s="72"/>
      <c r="G4" s="102"/>
      <c r="H4" s="84"/>
      <c r="I4" s="108"/>
      <c r="J4" s="69"/>
      <c r="K4" s="69"/>
      <c r="L4" s="69"/>
      <c r="M4" s="69"/>
      <c r="N4" s="69"/>
      <c r="O4" s="69"/>
      <c r="P4" s="69"/>
      <c r="Q4" s="69"/>
      <c r="R4" s="69"/>
      <c r="S4" s="69"/>
      <c r="T4" s="105"/>
      <c r="U4" s="69"/>
      <c r="V4" s="69"/>
      <c r="W4" s="69"/>
      <c r="X4" s="69"/>
      <c r="Y4" s="69"/>
      <c r="Z4" s="69"/>
      <c r="AA4" s="69"/>
      <c r="AB4" s="111"/>
      <c r="AC4" s="84"/>
      <c r="AD4" s="56"/>
      <c r="AE4" s="57"/>
      <c r="AF4" s="57"/>
      <c r="AG4" s="57"/>
      <c r="AH4" s="58"/>
      <c r="AI4" s="93"/>
      <c r="AJ4" s="84"/>
    </row>
    <row r="5" spans="1:36" ht="24.95" customHeight="1" thickBot="1">
      <c r="A5" s="81"/>
      <c r="B5" s="97"/>
      <c r="C5" s="84"/>
      <c r="D5" s="100"/>
      <c r="E5" s="67"/>
      <c r="F5" s="73"/>
      <c r="G5" s="103"/>
      <c r="H5" s="84"/>
      <c r="I5" s="109"/>
      <c r="J5" s="70"/>
      <c r="K5" s="70"/>
      <c r="L5" s="70"/>
      <c r="M5" s="70"/>
      <c r="N5" s="70"/>
      <c r="O5" s="70"/>
      <c r="P5" s="70"/>
      <c r="Q5" s="70"/>
      <c r="R5" s="70"/>
      <c r="S5" s="70"/>
      <c r="T5" s="106"/>
      <c r="U5" s="70"/>
      <c r="V5" s="70"/>
      <c r="W5" s="70"/>
      <c r="X5" s="70"/>
      <c r="Y5" s="70"/>
      <c r="Z5" s="70"/>
      <c r="AA5" s="70"/>
      <c r="AB5" s="112"/>
      <c r="AC5" s="84"/>
      <c r="AD5" s="59"/>
      <c r="AE5" s="60"/>
      <c r="AF5" s="60"/>
      <c r="AG5" s="60"/>
      <c r="AH5" s="61"/>
      <c r="AI5" s="93"/>
      <c r="AJ5" s="84"/>
    </row>
    <row r="6" spans="1:36" ht="339.95" customHeight="1" thickBot="1">
      <c r="A6" s="82"/>
      <c r="B6" s="28" t="s">
        <v>24</v>
      </c>
      <c r="C6" s="85"/>
      <c r="D6" s="29" t="s">
        <v>69</v>
      </c>
      <c r="E6" s="31" t="s">
        <v>26</v>
      </c>
      <c r="F6" s="30" t="s">
        <v>25</v>
      </c>
      <c r="G6" s="32" t="s">
        <v>27</v>
      </c>
      <c r="H6" s="85"/>
      <c r="I6" s="35" t="s">
        <v>28</v>
      </c>
      <c r="J6" s="36" t="s">
        <v>29</v>
      </c>
      <c r="K6" s="37" t="s">
        <v>30</v>
      </c>
      <c r="L6" s="38" t="s">
        <v>62</v>
      </c>
      <c r="M6" s="38" t="s">
        <v>55</v>
      </c>
      <c r="N6" s="38" t="s">
        <v>56</v>
      </c>
      <c r="O6" s="38" t="s">
        <v>57</v>
      </c>
      <c r="P6" s="38" t="s">
        <v>58</v>
      </c>
      <c r="Q6" s="38" t="s">
        <v>60</v>
      </c>
      <c r="R6" s="38" t="s">
        <v>63</v>
      </c>
      <c r="S6" s="38" t="s">
        <v>61</v>
      </c>
      <c r="T6" s="38" t="s">
        <v>64</v>
      </c>
      <c r="U6" s="38" t="s">
        <v>59</v>
      </c>
      <c r="V6" s="38" t="s">
        <v>65</v>
      </c>
      <c r="W6" s="37" t="s">
        <v>50</v>
      </c>
      <c r="X6" s="37" t="s">
        <v>51</v>
      </c>
      <c r="Y6" s="37" t="s">
        <v>52</v>
      </c>
      <c r="Z6" s="37" t="s">
        <v>53</v>
      </c>
      <c r="AA6" s="37" t="s">
        <v>54</v>
      </c>
      <c r="AB6" s="39" t="s">
        <v>66</v>
      </c>
      <c r="AC6" s="85"/>
      <c r="AD6" s="62"/>
      <c r="AE6" s="63"/>
      <c r="AF6" s="63"/>
      <c r="AG6" s="63"/>
      <c r="AH6" s="64"/>
      <c r="AI6" s="94"/>
      <c r="AJ6" s="85"/>
    </row>
    <row r="7" spans="1:36" ht="60" customHeight="1" thickBot="1">
      <c r="A7" s="24" t="s">
        <v>70</v>
      </c>
      <c r="B7" s="43">
        <v>2</v>
      </c>
      <c r="C7" s="3">
        <f>B7</f>
        <v>2</v>
      </c>
      <c r="D7" s="4">
        <v>6</v>
      </c>
      <c r="E7" s="5">
        <v>1</v>
      </c>
      <c r="F7" s="5">
        <v>4</v>
      </c>
      <c r="G7" s="5">
        <v>73</v>
      </c>
      <c r="H7" s="1">
        <f>SUM(D7:G7)</f>
        <v>84</v>
      </c>
      <c r="I7" s="7">
        <v>4</v>
      </c>
      <c r="J7" s="6">
        <v>1</v>
      </c>
      <c r="K7" s="6">
        <v>0</v>
      </c>
      <c r="L7" s="7">
        <v>0</v>
      </c>
      <c r="M7" s="6">
        <v>4</v>
      </c>
      <c r="N7" s="6">
        <v>4</v>
      </c>
      <c r="O7" s="6">
        <v>1</v>
      </c>
      <c r="P7" s="6">
        <v>1</v>
      </c>
      <c r="Q7" s="6">
        <v>0</v>
      </c>
      <c r="R7" s="6">
        <v>1</v>
      </c>
      <c r="S7" s="6">
        <v>0</v>
      </c>
      <c r="T7" s="6">
        <v>3</v>
      </c>
      <c r="U7" s="6">
        <v>4</v>
      </c>
      <c r="V7" s="6">
        <v>3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1</v>
      </c>
      <c r="AC7" s="1">
        <f>SUM(I7:AB7)</f>
        <v>27</v>
      </c>
      <c r="AD7" s="74"/>
      <c r="AE7" s="75"/>
      <c r="AF7" s="75"/>
      <c r="AG7" s="75"/>
      <c r="AH7" s="76"/>
      <c r="AI7" s="5"/>
      <c r="AJ7" s="21">
        <f>SUM(C7+H7+AC7)</f>
        <v>113</v>
      </c>
    </row>
    <row r="8" spans="1:36" ht="18" customHeight="1" thickBot="1">
      <c r="A8" s="13" t="s">
        <v>2</v>
      </c>
      <c r="B8" s="44"/>
      <c r="C8" s="40"/>
      <c r="D8" s="16"/>
      <c r="E8" s="17"/>
      <c r="F8" s="17"/>
      <c r="G8" s="17"/>
      <c r="H8" s="20"/>
      <c r="I8" s="19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0"/>
      <c r="AD8" s="47"/>
      <c r="AE8" s="48"/>
      <c r="AF8" s="48"/>
      <c r="AG8" s="48"/>
      <c r="AH8" s="49"/>
      <c r="AI8" s="22"/>
      <c r="AJ8" s="2"/>
    </row>
    <row r="9" spans="1:36" ht="18" customHeight="1" thickTop="1" thickBot="1">
      <c r="A9" s="14" t="s">
        <v>1</v>
      </c>
      <c r="B9" s="41">
        <f>B8-B7</f>
        <v>-2</v>
      </c>
      <c r="C9" s="8">
        <f>C8-C7</f>
        <v>-2</v>
      </c>
      <c r="D9" s="12">
        <f t="shared" ref="D9:G9" si="0">D8-D7</f>
        <v>-6</v>
      </c>
      <c r="E9" s="11">
        <f t="shared" si="0"/>
        <v>-1</v>
      </c>
      <c r="F9" s="11">
        <f t="shared" si="0"/>
        <v>-4</v>
      </c>
      <c r="G9" s="11">
        <f t="shared" si="0"/>
        <v>-73</v>
      </c>
      <c r="H9" s="8">
        <f>H8-H7</f>
        <v>-84</v>
      </c>
      <c r="I9" s="10">
        <f>I8-I7</f>
        <v>-4</v>
      </c>
      <c r="J9" s="11">
        <f t="shared" ref="J9:AB9" si="1">J8-J7</f>
        <v>-1</v>
      </c>
      <c r="K9" s="11">
        <f t="shared" si="1"/>
        <v>0</v>
      </c>
      <c r="L9" s="11">
        <f t="shared" si="1"/>
        <v>0</v>
      </c>
      <c r="M9" s="11">
        <f t="shared" si="1"/>
        <v>-4</v>
      </c>
      <c r="N9" s="11">
        <f t="shared" si="1"/>
        <v>-4</v>
      </c>
      <c r="O9" s="11">
        <f t="shared" si="1"/>
        <v>-1</v>
      </c>
      <c r="P9" s="11">
        <f t="shared" si="1"/>
        <v>-1</v>
      </c>
      <c r="Q9" s="11">
        <f t="shared" si="1"/>
        <v>0</v>
      </c>
      <c r="R9" s="11">
        <f t="shared" si="1"/>
        <v>-1</v>
      </c>
      <c r="S9" s="11">
        <f t="shared" si="1"/>
        <v>0</v>
      </c>
      <c r="T9" s="11">
        <f t="shared" si="1"/>
        <v>-3</v>
      </c>
      <c r="U9" s="11">
        <f t="shared" si="1"/>
        <v>-4</v>
      </c>
      <c r="V9" s="11">
        <f t="shared" si="1"/>
        <v>-3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-1</v>
      </c>
      <c r="AC9" s="8">
        <f>AC8-AC7</f>
        <v>-27</v>
      </c>
      <c r="AD9" s="50"/>
      <c r="AE9" s="51"/>
      <c r="AF9" s="51"/>
      <c r="AG9" s="51"/>
      <c r="AH9" s="52"/>
      <c r="AI9" s="8"/>
      <c r="AJ9" s="9">
        <f>SUM(C9+H9+AC9)</f>
        <v>-113</v>
      </c>
    </row>
  </sheetData>
  <mergeCells count="40">
    <mergeCell ref="AD7:AH7"/>
    <mergeCell ref="AD8:AH8"/>
    <mergeCell ref="AD9:AH9"/>
    <mergeCell ref="I3:I5"/>
    <mergeCell ref="J3:J5"/>
    <mergeCell ref="L3:L5"/>
    <mergeCell ref="R3:R5"/>
    <mergeCell ref="S3:S5"/>
    <mergeCell ref="T3:T5"/>
    <mergeCell ref="U3:U5"/>
    <mergeCell ref="V3:V5"/>
    <mergeCell ref="K3:K5"/>
    <mergeCell ref="M3:M5"/>
    <mergeCell ref="N3:N5"/>
    <mergeCell ref="O3:O5"/>
    <mergeCell ref="P3:P5"/>
    <mergeCell ref="W3:W5"/>
    <mergeCell ref="X3:X5"/>
    <mergeCell ref="Q3:Q5"/>
    <mergeCell ref="B3:B5"/>
    <mergeCell ref="D3:D5"/>
    <mergeCell ref="E3:E5"/>
    <mergeCell ref="F3:F5"/>
    <mergeCell ref="G3:G5"/>
    <mergeCell ref="AD3:AH5"/>
    <mergeCell ref="AD6:AH6"/>
    <mergeCell ref="A1:AJ1"/>
    <mergeCell ref="A2:A6"/>
    <mergeCell ref="C2:C6"/>
    <mergeCell ref="D2:G2"/>
    <mergeCell ref="H2:H6"/>
    <mergeCell ref="I2:AB2"/>
    <mergeCell ref="AI2:AI6"/>
    <mergeCell ref="AJ2:AJ6"/>
    <mergeCell ref="Y3:Y5"/>
    <mergeCell ref="Z3:Z5"/>
    <mergeCell ref="AA3:AA5"/>
    <mergeCell ref="AB3:AB5"/>
    <mergeCell ref="AC2:AC6"/>
    <mergeCell ref="AD2:AH2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9"/>
  <sheetViews>
    <sheetView zoomScale="70" zoomScaleNormal="70" workbookViewId="0">
      <selection activeCell="H12" sqref="H12"/>
    </sheetView>
  </sheetViews>
  <sheetFormatPr defaultRowHeight="15"/>
  <cols>
    <col min="1" max="1" width="50.7109375" customWidth="1"/>
    <col min="2" max="2" width="12.7109375" customWidth="1"/>
    <col min="3" max="3" width="14.7109375" customWidth="1"/>
    <col min="4" max="7" width="5.7109375" customWidth="1"/>
    <col min="8" max="8" width="14.7109375" customWidth="1"/>
    <col min="9" max="28" width="5.7109375" customWidth="1"/>
    <col min="29" max="29" width="14.7109375" customWidth="1"/>
    <col min="30" max="34" width="5.7109375" customWidth="1"/>
    <col min="35" max="35" width="20.7109375" customWidth="1"/>
    <col min="36" max="36" width="15.7109375" customWidth="1"/>
  </cols>
  <sheetData>
    <row r="1" spans="1:36" ht="19.899999999999999" customHeight="1" thickBot="1">
      <c r="A1" s="77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/>
    </row>
    <row r="2" spans="1:36" ht="33.950000000000003" customHeight="1" thickBot="1">
      <c r="A2" s="80"/>
      <c r="B2" s="25" t="s">
        <v>13</v>
      </c>
      <c r="C2" s="83" t="s">
        <v>12</v>
      </c>
      <c r="D2" s="86" t="s">
        <v>14</v>
      </c>
      <c r="E2" s="87"/>
      <c r="F2" s="87"/>
      <c r="G2" s="88"/>
      <c r="H2" s="83" t="s">
        <v>11</v>
      </c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  <c r="AC2" s="83" t="s">
        <v>3</v>
      </c>
      <c r="AD2" s="89" t="s">
        <v>16</v>
      </c>
      <c r="AE2" s="90"/>
      <c r="AF2" s="90"/>
      <c r="AG2" s="90"/>
      <c r="AH2" s="91"/>
      <c r="AI2" s="92" t="s">
        <v>4</v>
      </c>
      <c r="AJ2" s="83" t="s">
        <v>0</v>
      </c>
    </row>
    <row r="3" spans="1:36" ht="15" customHeight="1">
      <c r="A3" s="81"/>
      <c r="B3" s="95" t="s">
        <v>21</v>
      </c>
      <c r="C3" s="84"/>
      <c r="D3" s="98" t="s">
        <v>68</v>
      </c>
      <c r="E3" s="65" t="s">
        <v>17</v>
      </c>
      <c r="F3" s="71" t="s">
        <v>18</v>
      </c>
      <c r="G3" s="101" t="s">
        <v>20</v>
      </c>
      <c r="H3" s="84"/>
      <c r="I3" s="107" t="s">
        <v>31</v>
      </c>
      <c r="J3" s="68" t="s">
        <v>32</v>
      </c>
      <c r="K3" s="68" t="s">
        <v>33</v>
      </c>
      <c r="L3" s="68" t="s">
        <v>34</v>
      </c>
      <c r="M3" s="68" t="s">
        <v>35</v>
      </c>
      <c r="N3" s="68" t="s">
        <v>36</v>
      </c>
      <c r="O3" s="68" t="s">
        <v>37</v>
      </c>
      <c r="P3" s="68" t="s">
        <v>38</v>
      </c>
      <c r="Q3" s="68" t="s">
        <v>39</v>
      </c>
      <c r="R3" s="68" t="s">
        <v>40</v>
      </c>
      <c r="S3" s="68" t="s">
        <v>41</v>
      </c>
      <c r="T3" s="104" t="s">
        <v>42</v>
      </c>
      <c r="U3" s="68" t="s">
        <v>43</v>
      </c>
      <c r="V3" s="68" t="s">
        <v>44</v>
      </c>
      <c r="W3" s="68" t="s">
        <v>45</v>
      </c>
      <c r="X3" s="68" t="s">
        <v>46</v>
      </c>
      <c r="Y3" s="68" t="s">
        <v>47</v>
      </c>
      <c r="Z3" s="68" t="s">
        <v>48</v>
      </c>
      <c r="AA3" s="68" t="s">
        <v>49</v>
      </c>
      <c r="AB3" s="110" t="s">
        <v>19</v>
      </c>
      <c r="AC3" s="84"/>
      <c r="AD3" s="53"/>
      <c r="AE3" s="54"/>
      <c r="AF3" s="54"/>
      <c r="AG3" s="54"/>
      <c r="AH3" s="55"/>
      <c r="AI3" s="93"/>
      <c r="AJ3" s="84"/>
    </row>
    <row r="4" spans="1:36" ht="210" customHeight="1">
      <c r="A4" s="81"/>
      <c r="B4" s="96"/>
      <c r="C4" s="84"/>
      <c r="D4" s="99"/>
      <c r="E4" s="66"/>
      <c r="F4" s="72"/>
      <c r="G4" s="102"/>
      <c r="H4" s="84"/>
      <c r="I4" s="108"/>
      <c r="J4" s="69"/>
      <c r="K4" s="69"/>
      <c r="L4" s="69"/>
      <c r="M4" s="69"/>
      <c r="N4" s="69"/>
      <c r="O4" s="69"/>
      <c r="P4" s="69"/>
      <c r="Q4" s="69"/>
      <c r="R4" s="69"/>
      <c r="S4" s="69"/>
      <c r="T4" s="105"/>
      <c r="U4" s="69"/>
      <c r="V4" s="69"/>
      <c r="W4" s="69"/>
      <c r="X4" s="69"/>
      <c r="Y4" s="69"/>
      <c r="Z4" s="69"/>
      <c r="AA4" s="69"/>
      <c r="AB4" s="111"/>
      <c r="AC4" s="84"/>
      <c r="AD4" s="56"/>
      <c r="AE4" s="57"/>
      <c r="AF4" s="57"/>
      <c r="AG4" s="57"/>
      <c r="AH4" s="58"/>
      <c r="AI4" s="93"/>
      <c r="AJ4" s="84"/>
    </row>
    <row r="5" spans="1:36" ht="24.95" customHeight="1" thickBot="1">
      <c r="A5" s="81"/>
      <c r="B5" s="97"/>
      <c r="C5" s="84"/>
      <c r="D5" s="100"/>
      <c r="E5" s="67"/>
      <c r="F5" s="73"/>
      <c r="G5" s="103"/>
      <c r="H5" s="84"/>
      <c r="I5" s="109"/>
      <c r="J5" s="70"/>
      <c r="K5" s="70"/>
      <c r="L5" s="70"/>
      <c r="M5" s="70"/>
      <c r="N5" s="70"/>
      <c r="O5" s="70"/>
      <c r="P5" s="70"/>
      <c r="Q5" s="70"/>
      <c r="R5" s="70"/>
      <c r="S5" s="70"/>
      <c r="T5" s="106"/>
      <c r="U5" s="70"/>
      <c r="V5" s="70"/>
      <c r="W5" s="70"/>
      <c r="X5" s="70"/>
      <c r="Y5" s="70"/>
      <c r="Z5" s="70"/>
      <c r="AA5" s="70"/>
      <c r="AB5" s="112"/>
      <c r="AC5" s="84"/>
      <c r="AD5" s="59"/>
      <c r="AE5" s="60"/>
      <c r="AF5" s="60"/>
      <c r="AG5" s="60"/>
      <c r="AH5" s="61"/>
      <c r="AI5" s="93"/>
      <c r="AJ5" s="84"/>
    </row>
    <row r="6" spans="1:36" ht="339.95" customHeight="1" thickBot="1">
      <c r="A6" s="82"/>
      <c r="B6" s="28" t="s">
        <v>24</v>
      </c>
      <c r="C6" s="85"/>
      <c r="D6" s="29" t="s">
        <v>69</v>
      </c>
      <c r="E6" s="31" t="s">
        <v>26</v>
      </c>
      <c r="F6" s="30" t="s">
        <v>25</v>
      </c>
      <c r="G6" s="32" t="s">
        <v>27</v>
      </c>
      <c r="H6" s="85"/>
      <c r="I6" s="35" t="s">
        <v>28</v>
      </c>
      <c r="J6" s="36" t="s">
        <v>29</v>
      </c>
      <c r="K6" s="37" t="s">
        <v>30</v>
      </c>
      <c r="L6" s="38" t="s">
        <v>62</v>
      </c>
      <c r="M6" s="38" t="s">
        <v>55</v>
      </c>
      <c r="N6" s="38" t="s">
        <v>56</v>
      </c>
      <c r="O6" s="38" t="s">
        <v>57</v>
      </c>
      <c r="P6" s="38" t="s">
        <v>58</v>
      </c>
      <c r="Q6" s="38" t="s">
        <v>60</v>
      </c>
      <c r="R6" s="38" t="s">
        <v>63</v>
      </c>
      <c r="S6" s="38" t="s">
        <v>61</v>
      </c>
      <c r="T6" s="38" t="s">
        <v>64</v>
      </c>
      <c r="U6" s="38" t="s">
        <v>59</v>
      </c>
      <c r="V6" s="38" t="s">
        <v>65</v>
      </c>
      <c r="W6" s="37" t="s">
        <v>50</v>
      </c>
      <c r="X6" s="37" t="s">
        <v>51</v>
      </c>
      <c r="Y6" s="37" t="s">
        <v>52</v>
      </c>
      <c r="Z6" s="37" t="s">
        <v>53</v>
      </c>
      <c r="AA6" s="37" t="s">
        <v>54</v>
      </c>
      <c r="AB6" s="39" t="s">
        <v>66</v>
      </c>
      <c r="AC6" s="85"/>
      <c r="AD6" s="62"/>
      <c r="AE6" s="63"/>
      <c r="AF6" s="63"/>
      <c r="AG6" s="63"/>
      <c r="AH6" s="64"/>
      <c r="AI6" s="94"/>
      <c r="AJ6" s="85"/>
    </row>
    <row r="7" spans="1:36" ht="45" customHeight="1">
      <c r="A7" s="15" t="s">
        <v>71</v>
      </c>
      <c r="B7" s="43">
        <v>0</v>
      </c>
      <c r="C7" s="3">
        <f>B7</f>
        <v>0</v>
      </c>
      <c r="D7" s="4">
        <v>5</v>
      </c>
      <c r="E7" s="5">
        <v>1</v>
      </c>
      <c r="F7" s="5">
        <v>3</v>
      </c>
      <c r="G7" s="5">
        <v>50</v>
      </c>
      <c r="H7" s="1">
        <f>SUM(D7:G7)</f>
        <v>59</v>
      </c>
      <c r="I7" s="7">
        <v>3</v>
      </c>
      <c r="J7" s="6">
        <v>1</v>
      </c>
      <c r="K7" s="6">
        <v>0</v>
      </c>
      <c r="L7" s="7">
        <v>0</v>
      </c>
      <c r="M7" s="6">
        <v>2</v>
      </c>
      <c r="N7" s="6">
        <v>3</v>
      </c>
      <c r="O7" s="6">
        <v>0</v>
      </c>
      <c r="P7" s="6">
        <v>0</v>
      </c>
      <c r="Q7" s="6">
        <v>0</v>
      </c>
      <c r="R7" s="6">
        <v>1</v>
      </c>
      <c r="S7" s="6">
        <v>0</v>
      </c>
      <c r="T7" s="6">
        <v>2</v>
      </c>
      <c r="U7" s="6">
        <v>2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1</v>
      </c>
      <c r="AC7" s="1">
        <f>SUM(I7:AB7)</f>
        <v>15</v>
      </c>
      <c r="AD7" s="74"/>
      <c r="AE7" s="75"/>
      <c r="AF7" s="75"/>
      <c r="AG7" s="75"/>
      <c r="AH7" s="76"/>
      <c r="AI7" s="5"/>
      <c r="AJ7" s="21">
        <f>SUM(C7+H7+AC7)</f>
        <v>74</v>
      </c>
    </row>
    <row r="8" spans="1:36" ht="18" customHeight="1" thickBot="1">
      <c r="A8" s="13" t="s">
        <v>2</v>
      </c>
      <c r="B8" s="44"/>
      <c r="C8" s="40"/>
      <c r="D8" s="16"/>
      <c r="E8" s="17"/>
      <c r="F8" s="17"/>
      <c r="G8" s="17"/>
      <c r="H8" s="20"/>
      <c r="I8" s="19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0"/>
      <c r="AD8" s="47"/>
      <c r="AE8" s="48"/>
      <c r="AF8" s="48"/>
      <c r="AG8" s="48"/>
      <c r="AH8" s="49"/>
      <c r="AI8" s="22"/>
      <c r="AJ8" s="2"/>
    </row>
    <row r="9" spans="1:36" ht="18" customHeight="1" thickTop="1" thickBot="1">
      <c r="A9" s="14" t="s">
        <v>1</v>
      </c>
      <c r="B9" s="41">
        <f>B8-B7</f>
        <v>0</v>
      </c>
      <c r="C9" s="8">
        <f>C8-C7</f>
        <v>0</v>
      </c>
      <c r="D9" s="12">
        <f t="shared" ref="D9:G9" si="0">D8-D7</f>
        <v>-5</v>
      </c>
      <c r="E9" s="11">
        <f t="shared" si="0"/>
        <v>-1</v>
      </c>
      <c r="F9" s="11">
        <f t="shared" si="0"/>
        <v>-3</v>
      </c>
      <c r="G9" s="11">
        <f t="shared" si="0"/>
        <v>-50</v>
      </c>
      <c r="H9" s="8">
        <f>H8-H7</f>
        <v>-59</v>
      </c>
      <c r="I9" s="10">
        <f>I8-I7</f>
        <v>-3</v>
      </c>
      <c r="J9" s="11">
        <f t="shared" ref="J9:AB9" si="1">J8-J7</f>
        <v>-1</v>
      </c>
      <c r="K9" s="11">
        <f t="shared" si="1"/>
        <v>0</v>
      </c>
      <c r="L9" s="11">
        <f t="shared" si="1"/>
        <v>0</v>
      </c>
      <c r="M9" s="11">
        <f t="shared" si="1"/>
        <v>-2</v>
      </c>
      <c r="N9" s="11">
        <f t="shared" si="1"/>
        <v>-3</v>
      </c>
      <c r="O9" s="11">
        <f t="shared" si="1"/>
        <v>0</v>
      </c>
      <c r="P9" s="11">
        <f t="shared" si="1"/>
        <v>0</v>
      </c>
      <c r="Q9" s="11">
        <f t="shared" si="1"/>
        <v>0</v>
      </c>
      <c r="R9" s="11">
        <f t="shared" si="1"/>
        <v>-1</v>
      </c>
      <c r="S9" s="11">
        <f t="shared" si="1"/>
        <v>0</v>
      </c>
      <c r="T9" s="11">
        <f t="shared" si="1"/>
        <v>-2</v>
      </c>
      <c r="U9" s="11">
        <f t="shared" si="1"/>
        <v>-2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-1</v>
      </c>
      <c r="AC9" s="8">
        <f>AC8-AC7</f>
        <v>-15</v>
      </c>
      <c r="AD9" s="50"/>
      <c r="AE9" s="51"/>
      <c r="AF9" s="51"/>
      <c r="AG9" s="51"/>
      <c r="AH9" s="52"/>
      <c r="AI9" s="8"/>
      <c r="AJ9" s="9">
        <f>SUM(C9+H9+AC9)</f>
        <v>-74</v>
      </c>
    </row>
  </sheetData>
  <mergeCells count="40">
    <mergeCell ref="AD3:AH5"/>
    <mergeCell ref="AD6:AH6"/>
    <mergeCell ref="AD7:AH7"/>
    <mergeCell ref="AD8:AH8"/>
    <mergeCell ref="AD9:AH9"/>
    <mergeCell ref="G3:G5"/>
    <mergeCell ref="A1:AJ1"/>
    <mergeCell ref="A2:A6"/>
    <mergeCell ref="C2:C6"/>
    <mergeCell ref="D2:G2"/>
    <mergeCell ref="H2:H6"/>
    <mergeCell ref="I2:AB2"/>
    <mergeCell ref="AC2:AC6"/>
    <mergeCell ref="AD2:AH2"/>
    <mergeCell ref="AI2:AI6"/>
    <mergeCell ref="AJ2:AJ6"/>
    <mergeCell ref="B3:B5"/>
    <mergeCell ref="D3:D5"/>
    <mergeCell ref="E3:E5"/>
    <mergeCell ref="F3:F5"/>
    <mergeCell ref="T3:T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AA3:AA5"/>
    <mergeCell ref="AB3:AB5"/>
    <mergeCell ref="U3:U5"/>
    <mergeCell ref="V3:V5"/>
    <mergeCell ref="W3:W5"/>
    <mergeCell ref="X3:X5"/>
    <mergeCell ref="Y3:Y5"/>
    <mergeCell ref="Z3:Z5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9"/>
  <sheetViews>
    <sheetView zoomScale="70" zoomScaleNormal="70" workbookViewId="0">
      <selection activeCell="L11" sqref="L11"/>
    </sheetView>
  </sheetViews>
  <sheetFormatPr defaultRowHeight="15"/>
  <cols>
    <col min="1" max="1" width="50.7109375" customWidth="1"/>
    <col min="2" max="2" width="12.7109375" customWidth="1"/>
    <col min="3" max="3" width="14.7109375" customWidth="1"/>
    <col min="4" max="7" width="5.7109375" customWidth="1"/>
    <col min="8" max="8" width="14.7109375" customWidth="1"/>
    <col min="9" max="28" width="5.7109375" customWidth="1"/>
    <col min="29" max="29" width="14.7109375" customWidth="1"/>
    <col min="30" max="34" width="5.7109375" customWidth="1"/>
    <col min="35" max="35" width="20.7109375" customWidth="1"/>
    <col min="36" max="36" width="15.7109375" customWidth="1"/>
  </cols>
  <sheetData>
    <row r="1" spans="1:36" ht="19.899999999999999" customHeight="1" thickBot="1">
      <c r="A1" s="77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/>
    </row>
    <row r="2" spans="1:36" ht="34.15" customHeight="1" thickBot="1">
      <c r="A2" s="80"/>
      <c r="B2" s="25" t="s">
        <v>13</v>
      </c>
      <c r="C2" s="83" t="s">
        <v>12</v>
      </c>
      <c r="D2" s="86" t="s">
        <v>14</v>
      </c>
      <c r="E2" s="87"/>
      <c r="F2" s="87"/>
      <c r="G2" s="88"/>
      <c r="H2" s="83" t="s">
        <v>11</v>
      </c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  <c r="AC2" s="83" t="s">
        <v>3</v>
      </c>
      <c r="AD2" s="89" t="s">
        <v>16</v>
      </c>
      <c r="AE2" s="90"/>
      <c r="AF2" s="90"/>
      <c r="AG2" s="90"/>
      <c r="AH2" s="91"/>
      <c r="AI2" s="92" t="s">
        <v>4</v>
      </c>
      <c r="AJ2" s="83" t="s">
        <v>0</v>
      </c>
    </row>
    <row r="3" spans="1:36" ht="15" customHeight="1">
      <c r="A3" s="81"/>
      <c r="B3" s="95" t="s">
        <v>21</v>
      </c>
      <c r="C3" s="84"/>
      <c r="D3" s="98" t="s">
        <v>68</v>
      </c>
      <c r="E3" s="65" t="s">
        <v>17</v>
      </c>
      <c r="F3" s="71" t="s">
        <v>18</v>
      </c>
      <c r="G3" s="101" t="s">
        <v>20</v>
      </c>
      <c r="H3" s="84"/>
      <c r="I3" s="107" t="s">
        <v>31</v>
      </c>
      <c r="J3" s="68" t="s">
        <v>32</v>
      </c>
      <c r="K3" s="68" t="s">
        <v>33</v>
      </c>
      <c r="L3" s="68" t="s">
        <v>34</v>
      </c>
      <c r="M3" s="68" t="s">
        <v>35</v>
      </c>
      <c r="N3" s="68" t="s">
        <v>36</v>
      </c>
      <c r="O3" s="68" t="s">
        <v>37</v>
      </c>
      <c r="P3" s="68" t="s">
        <v>38</v>
      </c>
      <c r="Q3" s="68" t="s">
        <v>39</v>
      </c>
      <c r="R3" s="68" t="s">
        <v>40</v>
      </c>
      <c r="S3" s="68" t="s">
        <v>41</v>
      </c>
      <c r="T3" s="104" t="s">
        <v>42</v>
      </c>
      <c r="U3" s="68" t="s">
        <v>43</v>
      </c>
      <c r="V3" s="68" t="s">
        <v>44</v>
      </c>
      <c r="W3" s="68" t="s">
        <v>45</v>
      </c>
      <c r="X3" s="68" t="s">
        <v>46</v>
      </c>
      <c r="Y3" s="68" t="s">
        <v>47</v>
      </c>
      <c r="Z3" s="68" t="s">
        <v>48</v>
      </c>
      <c r="AA3" s="68" t="s">
        <v>49</v>
      </c>
      <c r="AB3" s="110" t="s">
        <v>19</v>
      </c>
      <c r="AC3" s="84"/>
      <c r="AD3" s="53"/>
      <c r="AE3" s="54"/>
      <c r="AF3" s="54"/>
      <c r="AG3" s="54"/>
      <c r="AH3" s="55"/>
      <c r="AI3" s="93"/>
      <c r="AJ3" s="84"/>
    </row>
    <row r="4" spans="1:36" ht="210" customHeight="1">
      <c r="A4" s="81"/>
      <c r="B4" s="96"/>
      <c r="C4" s="84"/>
      <c r="D4" s="99"/>
      <c r="E4" s="66"/>
      <c r="F4" s="72"/>
      <c r="G4" s="102"/>
      <c r="H4" s="84"/>
      <c r="I4" s="108"/>
      <c r="J4" s="69"/>
      <c r="K4" s="69"/>
      <c r="L4" s="69"/>
      <c r="M4" s="69"/>
      <c r="N4" s="69"/>
      <c r="O4" s="69"/>
      <c r="P4" s="69"/>
      <c r="Q4" s="69"/>
      <c r="R4" s="69"/>
      <c r="S4" s="69"/>
      <c r="T4" s="105"/>
      <c r="U4" s="69"/>
      <c r="V4" s="69"/>
      <c r="W4" s="69"/>
      <c r="X4" s="69"/>
      <c r="Y4" s="69"/>
      <c r="Z4" s="69"/>
      <c r="AA4" s="69"/>
      <c r="AB4" s="111"/>
      <c r="AC4" s="84"/>
      <c r="AD4" s="56"/>
      <c r="AE4" s="57"/>
      <c r="AF4" s="57"/>
      <c r="AG4" s="57"/>
      <c r="AH4" s="58"/>
      <c r="AI4" s="93"/>
      <c r="AJ4" s="84"/>
    </row>
    <row r="5" spans="1:36" ht="25.15" customHeight="1" thickBot="1">
      <c r="A5" s="81"/>
      <c r="B5" s="97"/>
      <c r="C5" s="84"/>
      <c r="D5" s="100"/>
      <c r="E5" s="67"/>
      <c r="F5" s="73"/>
      <c r="G5" s="103"/>
      <c r="H5" s="84"/>
      <c r="I5" s="109"/>
      <c r="J5" s="70"/>
      <c r="K5" s="70"/>
      <c r="L5" s="70"/>
      <c r="M5" s="70"/>
      <c r="N5" s="70"/>
      <c r="O5" s="70"/>
      <c r="P5" s="70"/>
      <c r="Q5" s="70"/>
      <c r="R5" s="70"/>
      <c r="S5" s="70"/>
      <c r="T5" s="106"/>
      <c r="U5" s="70"/>
      <c r="V5" s="70"/>
      <c r="W5" s="70"/>
      <c r="X5" s="70"/>
      <c r="Y5" s="70"/>
      <c r="Z5" s="70"/>
      <c r="AA5" s="70"/>
      <c r="AB5" s="112"/>
      <c r="AC5" s="84"/>
      <c r="AD5" s="59"/>
      <c r="AE5" s="60"/>
      <c r="AF5" s="60"/>
      <c r="AG5" s="60"/>
      <c r="AH5" s="61"/>
      <c r="AI5" s="93"/>
      <c r="AJ5" s="84"/>
    </row>
    <row r="6" spans="1:36" ht="339.95" customHeight="1" thickBot="1">
      <c r="A6" s="82"/>
      <c r="B6" s="28" t="s">
        <v>24</v>
      </c>
      <c r="C6" s="85"/>
      <c r="D6" s="29" t="s">
        <v>69</v>
      </c>
      <c r="E6" s="31" t="s">
        <v>26</v>
      </c>
      <c r="F6" s="30" t="s">
        <v>25</v>
      </c>
      <c r="G6" s="32" t="s">
        <v>27</v>
      </c>
      <c r="H6" s="85"/>
      <c r="I6" s="35" t="s">
        <v>28</v>
      </c>
      <c r="J6" s="36" t="s">
        <v>29</v>
      </c>
      <c r="K6" s="37" t="s">
        <v>30</v>
      </c>
      <c r="L6" s="38" t="s">
        <v>62</v>
      </c>
      <c r="M6" s="38" t="s">
        <v>55</v>
      </c>
      <c r="N6" s="38" t="s">
        <v>56</v>
      </c>
      <c r="O6" s="38" t="s">
        <v>57</v>
      </c>
      <c r="P6" s="38" t="s">
        <v>58</v>
      </c>
      <c r="Q6" s="38" t="s">
        <v>60</v>
      </c>
      <c r="R6" s="38" t="s">
        <v>63</v>
      </c>
      <c r="S6" s="38" t="s">
        <v>61</v>
      </c>
      <c r="T6" s="38" t="s">
        <v>64</v>
      </c>
      <c r="U6" s="38" t="s">
        <v>59</v>
      </c>
      <c r="V6" s="38" t="s">
        <v>65</v>
      </c>
      <c r="W6" s="37" t="s">
        <v>50</v>
      </c>
      <c r="X6" s="37" t="s">
        <v>51</v>
      </c>
      <c r="Y6" s="37" t="s">
        <v>52</v>
      </c>
      <c r="Z6" s="37" t="s">
        <v>53</v>
      </c>
      <c r="AA6" s="37" t="s">
        <v>54</v>
      </c>
      <c r="AB6" s="39" t="s">
        <v>66</v>
      </c>
      <c r="AC6" s="85"/>
      <c r="AD6" s="62"/>
      <c r="AE6" s="63"/>
      <c r="AF6" s="63"/>
      <c r="AG6" s="63"/>
      <c r="AH6" s="64"/>
      <c r="AI6" s="94"/>
      <c r="AJ6" s="85"/>
    </row>
    <row r="7" spans="1:36" ht="60" customHeight="1">
      <c r="A7" s="15" t="s">
        <v>10</v>
      </c>
      <c r="B7" s="43">
        <v>1</v>
      </c>
      <c r="C7" s="3">
        <f>B7</f>
        <v>1</v>
      </c>
      <c r="D7" s="4">
        <v>6</v>
      </c>
      <c r="E7" s="5">
        <v>1</v>
      </c>
      <c r="F7" s="5">
        <v>2</v>
      </c>
      <c r="G7" s="5">
        <v>1</v>
      </c>
      <c r="H7" s="1">
        <f>SUM(D7:G7)</f>
        <v>10</v>
      </c>
      <c r="I7" s="7">
        <v>3</v>
      </c>
      <c r="J7" s="6">
        <v>1</v>
      </c>
      <c r="K7" s="6">
        <v>0</v>
      </c>
      <c r="L7" s="7">
        <v>0</v>
      </c>
      <c r="M7" s="6">
        <v>0</v>
      </c>
      <c r="N7" s="6">
        <v>0</v>
      </c>
      <c r="O7" s="6">
        <v>6</v>
      </c>
      <c r="P7" s="6">
        <v>2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1">
        <f>SUM(I7:AB7)</f>
        <v>12</v>
      </c>
      <c r="AD7" s="74"/>
      <c r="AE7" s="75"/>
      <c r="AF7" s="75"/>
      <c r="AG7" s="75"/>
      <c r="AH7" s="76"/>
      <c r="AI7" s="5"/>
      <c r="AJ7" s="21">
        <f>SUM(C7+H7+AC7)</f>
        <v>23</v>
      </c>
    </row>
    <row r="8" spans="1:36" ht="18" customHeight="1" thickBot="1">
      <c r="A8" s="13" t="s">
        <v>2</v>
      </c>
      <c r="B8" s="44"/>
      <c r="C8" s="40"/>
      <c r="D8" s="16"/>
      <c r="E8" s="17"/>
      <c r="F8" s="17"/>
      <c r="G8" s="17"/>
      <c r="H8" s="20"/>
      <c r="I8" s="19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0"/>
      <c r="AD8" s="47"/>
      <c r="AE8" s="48"/>
      <c r="AF8" s="48"/>
      <c r="AG8" s="48"/>
      <c r="AH8" s="49"/>
      <c r="AI8" s="22"/>
      <c r="AJ8" s="2"/>
    </row>
    <row r="9" spans="1:36" ht="18" customHeight="1" thickTop="1" thickBot="1">
      <c r="A9" s="14" t="s">
        <v>1</v>
      </c>
      <c r="B9" s="41">
        <f>B8-B7</f>
        <v>-1</v>
      </c>
      <c r="C9" s="8">
        <f>C8-C7</f>
        <v>-1</v>
      </c>
      <c r="D9" s="12">
        <f t="shared" ref="D9:G9" si="0">D8-D7</f>
        <v>-6</v>
      </c>
      <c r="E9" s="11">
        <f t="shared" si="0"/>
        <v>-1</v>
      </c>
      <c r="F9" s="11">
        <f t="shared" si="0"/>
        <v>-2</v>
      </c>
      <c r="G9" s="11">
        <f t="shared" si="0"/>
        <v>-1</v>
      </c>
      <c r="H9" s="8">
        <f>H8-H7</f>
        <v>-10</v>
      </c>
      <c r="I9" s="10">
        <f>I8-I7</f>
        <v>-3</v>
      </c>
      <c r="J9" s="11">
        <f t="shared" ref="J9:AB9" si="1">J8-J7</f>
        <v>-1</v>
      </c>
      <c r="K9" s="11">
        <f t="shared" si="1"/>
        <v>0</v>
      </c>
      <c r="L9" s="11">
        <f t="shared" si="1"/>
        <v>0</v>
      </c>
      <c r="M9" s="11">
        <f t="shared" si="1"/>
        <v>0</v>
      </c>
      <c r="N9" s="11">
        <f t="shared" si="1"/>
        <v>0</v>
      </c>
      <c r="O9" s="11">
        <f t="shared" si="1"/>
        <v>-6</v>
      </c>
      <c r="P9" s="11">
        <f t="shared" si="1"/>
        <v>-2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0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8">
        <f>AC8-AC7</f>
        <v>-12</v>
      </c>
      <c r="AD9" s="50"/>
      <c r="AE9" s="51"/>
      <c r="AF9" s="51"/>
      <c r="AG9" s="51"/>
      <c r="AH9" s="52"/>
      <c r="AI9" s="8"/>
      <c r="AJ9" s="9">
        <f>SUM(C9+H9+AC9)</f>
        <v>-23</v>
      </c>
    </row>
  </sheetData>
  <mergeCells count="40">
    <mergeCell ref="AD3:AH5"/>
    <mergeCell ref="AD6:AH6"/>
    <mergeCell ref="AD7:AH7"/>
    <mergeCell ref="AD8:AH8"/>
    <mergeCell ref="AD9:AH9"/>
    <mergeCell ref="G3:G5"/>
    <mergeCell ref="A1:AJ1"/>
    <mergeCell ref="A2:A6"/>
    <mergeCell ref="C2:C6"/>
    <mergeCell ref="D2:G2"/>
    <mergeCell ref="H2:H6"/>
    <mergeCell ref="I2:AB2"/>
    <mergeCell ref="AC2:AC6"/>
    <mergeCell ref="AD2:AH2"/>
    <mergeCell ref="AI2:AI6"/>
    <mergeCell ref="AJ2:AJ6"/>
    <mergeCell ref="B3:B5"/>
    <mergeCell ref="D3:D5"/>
    <mergeCell ref="E3:E5"/>
    <mergeCell ref="F3:F5"/>
    <mergeCell ref="T3:T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AA3:AA5"/>
    <mergeCell ref="AB3:AB5"/>
    <mergeCell ref="U3:U5"/>
    <mergeCell ref="V3:V5"/>
    <mergeCell ref="W3:W5"/>
    <mergeCell ref="X3:X5"/>
    <mergeCell ref="Y3:Y5"/>
    <mergeCell ref="Z3:Z5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9"/>
  <sheetViews>
    <sheetView zoomScale="70" zoomScaleNormal="70" workbookViewId="0">
      <selection activeCell="O12" sqref="O12"/>
    </sheetView>
  </sheetViews>
  <sheetFormatPr defaultRowHeight="15"/>
  <cols>
    <col min="1" max="1" width="50.7109375" customWidth="1"/>
    <col min="2" max="2" width="12.7109375" customWidth="1"/>
    <col min="3" max="3" width="14.7109375" customWidth="1"/>
    <col min="4" max="7" width="5.7109375" customWidth="1"/>
    <col min="8" max="8" width="14.7109375" customWidth="1"/>
    <col min="9" max="28" width="5.7109375" customWidth="1"/>
    <col min="29" max="29" width="14.7109375" customWidth="1"/>
    <col min="30" max="34" width="5.7109375" customWidth="1"/>
    <col min="35" max="35" width="20.7109375" customWidth="1"/>
    <col min="36" max="36" width="15.7109375" customWidth="1"/>
  </cols>
  <sheetData>
    <row r="1" spans="1:36" ht="19.899999999999999" customHeight="1" thickBot="1">
      <c r="A1" s="77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/>
    </row>
    <row r="2" spans="1:36" ht="34.15" customHeight="1" thickBot="1">
      <c r="A2" s="80"/>
      <c r="B2" s="25" t="s">
        <v>13</v>
      </c>
      <c r="C2" s="83" t="s">
        <v>12</v>
      </c>
      <c r="D2" s="86" t="s">
        <v>14</v>
      </c>
      <c r="E2" s="87"/>
      <c r="F2" s="87"/>
      <c r="G2" s="88"/>
      <c r="H2" s="83" t="s">
        <v>11</v>
      </c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  <c r="AC2" s="83" t="s">
        <v>3</v>
      </c>
      <c r="AD2" s="89" t="s">
        <v>16</v>
      </c>
      <c r="AE2" s="90"/>
      <c r="AF2" s="90"/>
      <c r="AG2" s="90"/>
      <c r="AH2" s="91"/>
      <c r="AI2" s="92" t="s">
        <v>4</v>
      </c>
      <c r="AJ2" s="83" t="s">
        <v>0</v>
      </c>
    </row>
    <row r="3" spans="1:36" ht="15" customHeight="1">
      <c r="A3" s="81"/>
      <c r="B3" s="95" t="s">
        <v>21</v>
      </c>
      <c r="C3" s="84"/>
      <c r="D3" s="98" t="s">
        <v>68</v>
      </c>
      <c r="E3" s="65" t="s">
        <v>17</v>
      </c>
      <c r="F3" s="71" t="s">
        <v>18</v>
      </c>
      <c r="G3" s="101" t="s">
        <v>20</v>
      </c>
      <c r="H3" s="84"/>
      <c r="I3" s="107" t="s">
        <v>31</v>
      </c>
      <c r="J3" s="68" t="s">
        <v>32</v>
      </c>
      <c r="K3" s="68" t="s">
        <v>33</v>
      </c>
      <c r="L3" s="68" t="s">
        <v>34</v>
      </c>
      <c r="M3" s="68" t="s">
        <v>35</v>
      </c>
      <c r="N3" s="68" t="s">
        <v>36</v>
      </c>
      <c r="O3" s="68" t="s">
        <v>37</v>
      </c>
      <c r="P3" s="68" t="s">
        <v>38</v>
      </c>
      <c r="Q3" s="68" t="s">
        <v>39</v>
      </c>
      <c r="R3" s="68" t="s">
        <v>40</v>
      </c>
      <c r="S3" s="68" t="s">
        <v>41</v>
      </c>
      <c r="T3" s="104" t="s">
        <v>42</v>
      </c>
      <c r="U3" s="68" t="s">
        <v>43</v>
      </c>
      <c r="V3" s="68" t="s">
        <v>44</v>
      </c>
      <c r="W3" s="68" t="s">
        <v>45</v>
      </c>
      <c r="X3" s="68" t="s">
        <v>46</v>
      </c>
      <c r="Y3" s="68" t="s">
        <v>47</v>
      </c>
      <c r="Z3" s="68" t="s">
        <v>48</v>
      </c>
      <c r="AA3" s="68" t="s">
        <v>49</v>
      </c>
      <c r="AB3" s="110" t="s">
        <v>19</v>
      </c>
      <c r="AC3" s="84"/>
      <c r="AD3" s="53"/>
      <c r="AE3" s="54"/>
      <c r="AF3" s="54"/>
      <c r="AG3" s="54"/>
      <c r="AH3" s="55"/>
      <c r="AI3" s="93"/>
      <c r="AJ3" s="84"/>
    </row>
    <row r="4" spans="1:36" ht="210" customHeight="1">
      <c r="A4" s="81"/>
      <c r="B4" s="96"/>
      <c r="C4" s="84"/>
      <c r="D4" s="99"/>
      <c r="E4" s="66"/>
      <c r="F4" s="72"/>
      <c r="G4" s="102"/>
      <c r="H4" s="84"/>
      <c r="I4" s="108"/>
      <c r="J4" s="69"/>
      <c r="K4" s="69"/>
      <c r="L4" s="69"/>
      <c r="M4" s="69"/>
      <c r="N4" s="69"/>
      <c r="O4" s="69"/>
      <c r="P4" s="69"/>
      <c r="Q4" s="69"/>
      <c r="R4" s="69"/>
      <c r="S4" s="69"/>
      <c r="T4" s="105"/>
      <c r="U4" s="69"/>
      <c r="V4" s="69"/>
      <c r="W4" s="69"/>
      <c r="X4" s="69"/>
      <c r="Y4" s="69"/>
      <c r="Z4" s="69"/>
      <c r="AA4" s="69"/>
      <c r="AB4" s="111"/>
      <c r="AC4" s="84"/>
      <c r="AD4" s="56"/>
      <c r="AE4" s="57"/>
      <c r="AF4" s="57"/>
      <c r="AG4" s="57"/>
      <c r="AH4" s="58"/>
      <c r="AI4" s="93"/>
      <c r="AJ4" s="84"/>
    </row>
    <row r="5" spans="1:36" ht="25.15" customHeight="1" thickBot="1">
      <c r="A5" s="81"/>
      <c r="B5" s="97"/>
      <c r="C5" s="84"/>
      <c r="D5" s="100"/>
      <c r="E5" s="67"/>
      <c r="F5" s="73"/>
      <c r="G5" s="103"/>
      <c r="H5" s="84"/>
      <c r="I5" s="109"/>
      <c r="J5" s="70"/>
      <c r="K5" s="70"/>
      <c r="L5" s="70"/>
      <c r="M5" s="70"/>
      <c r="N5" s="70"/>
      <c r="O5" s="70"/>
      <c r="P5" s="70"/>
      <c r="Q5" s="70"/>
      <c r="R5" s="70"/>
      <c r="S5" s="70"/>
      <c r="T5" s="106"/>
      <c r="U5" s="70"/>
      <c r="V5" s="70"/>
      <c r="W5" s="70"/>
      <c r="X5" s="70"/>
      <c r="Y5" s="70"/>
      <c r="Z5" s="70"/>
      <c r="AA5" s="70"/>
      <c r="AB5" s="112"/>
      <c r="AC5" s="84"/>
      <c r="AD5" s="59"/>
      <c r="AE5" s="60"/>
      <c r="AF5" s="60"/>
      <c r="AG5" s="60"/>
      <c r="AH5" s="61"/>
      <c r="AI5" s="93"/>
      <c r="AJ5" s="84"/>
    </row>
    <row r="6" spans="1:36" ht="339.95" customHeight="1" thickBot="1">
      <c r="A6" s="82"/>
      <c r="B6" s="28" t="s">
        <v>24</v>
      </c>
      <c r="C6" s="85"/>
      <c r="D6" s="29" t="s">
        <v>69</v>
      </c>
      <c r="E6" s="31" t="s">
        <v>26</v>
      </c>
      <c r="F6" s="30" t="s">
        <v>25</v>
      </c>
      <c r="G6" s="32" t="s">
        <v>27</v>
      </c>
      <c r="H6" s="85"/>
      <c r="I6" s="35" t="s">
        <v>28</v>
      </c>
      <c r="J6" s="36" t="s">
        <v>29</v>
      </c>
      <c r="K6" s="37" t="s">
        <v>30</v>
      </c>
      <c r="L6" s="38" t="s">
        <v>62</v>
      </c>
      <c r="M6" s="38" t="s">
        <v>55</v>
      </c>
      <c r="N6" s="38" t="s">
        <v>56</v>
      </c>
      <c r="O6" s="38" t="s">
        <v>57</v>
      </c>
      <c r="P6" s="38" t="s">
        <v>58</v>
      </c>
      <c r="Q6" s="38" t="s">
        <v>60</v>
      </c>
      <c r="R6" s="38" t="s">
        <v>63</v>
      </c>
      <c r="S6" s="38" t="s">
        <v>61</v>
      </c>
      <c r="T6" s="38" t="s">
        <v>64</v>
      </c>
      <c r="U6" s="38" t="s">
        <v>59</v>
      </c>
      <c r="V6" s="38" t="s">
        <v>65</v>
      </c>
      <c r="W6" s="37" t="s">
        <v>50</v>
      </c>
      <c r="X6" s="37" t="s">
        <v>51</v>
      </c>
      <c r="Y6" s="37" t="s">
        <v>52</v>
      </c>
      <c r="Z6" s="37" t="s">
        <v>53</v>
      </c>
      <c r="AA6" s="37" t="s">
        <v>54</v>
      </c>
      <c r="AB6" s="39" t="s">
        <v>66</v>
      </c>
      <c r="AC6" s="85"/>
      <c r="AD6" s="62"/>
      <c r="AE6" s="63"/>
      <c r="AF6" s="63"/>
      <c r="AG6" s="63"/>
      <c r="AH6" s="64"/>
      <c r="AI6" s="94"/>
      <c r="AJ6" s="85"/>
    </row>
    <row r="7" spans="1:36" ht="39.950000000000003" customHeight="1">
      <c r="A7" s="15" t="s">
        <v>23</v>
      </c>
      <c r="B7" s="43">
        <v>1</v>
      </c>
      <c r="C7" s="3">
        <f>B7</f>
        <v>1</v>
      </c>
      <c r="D7" s="4">
        <v>8</v>
      </c>
      <c r="E7" s="5">
        <v>1</v>
      </c>
      <c r="F7" s="5">
        <v>1</v>
      </c>
      <c r="G7" s="5">
        <v>10</v>
      </c>
      <c r="H7" s="1">
        <f>SUM(D7:G7)</f>
        <v>20</v>
      </c>
      <c r="I7" s="7">
        <v>1</v>
      </c>
      <c r="J7" s="6">
        <v>0</v>
      </c>
      <c r="K7" s="6">
        <v>0</v>
      </c>
      <c r="L7" s="7">
        <v>0</v>
      </c>
      <c r="M7" s="6">
        <v>0</v>
      </c>
      <c r="N7" s="6">
        <v>0</v>
      </c>
      <c r="O7" s="6">
        <v>8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1">
        <f>SUM(I7:AB7)</f>
        <v>9</v>
      </c>
      <c r="AD7" s="74"/>
      <c r="AE7" s="75"/>
      <c r="AF7" s="75"/>
      <c r="AG7" s="75"/>
      <c r="AH7" s="76"/>
      <c r="AI7" s="5"/>
      <c r="AJ7" s="21">
        <f>SUM(C7+H7+AC7)</f>
        <v>30</v>
      </c>
    </row>
    <row r="8" spans="1:36" ht="18" customHeight="1" thickBot="1">
      <c r="A8" s="13" t="s">
        <v>2</v>
      </c>
      <c r="B8" s="44"/>
      <c r="C8" s="40"/>
      <c r="D8" s="16"/>
      <c r="E8" s="17"/>
      <c r="F8" s="17"/>
      <c r="G8" s="17"/>
      <c r="H8" s="20"/>
      <c r="I8" s="19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0"/>
      <c r="AD8" s="47"/>
      <c r="AE8" s="48"/>
      <c r="AF8" s="48"/>
      <c r="AG8" s="48"/>
      <c r="AH8" s="49"/>
      <c r="AI8" s="22"/>
      <c r="AJ8" s="2"/>
    </row>
    <row r="9" spans="1:36" ht="18" customHeight="1" thickTop="1" thickBot="1">
      <c r="A9" s="14" t="s">
        <v>1</v>
      </c>
      <c r="B9" s="41">
        <f>B8-B7</f>
        <v>-1</v>
      </c>
      <c r="C9" s="8">
        <f>C8-C7</f>
        <v>-1</v>
      </c>
      <c r="D9" s="12">
        <f t="shared" ref="D9:G9" si="0">D8-D7</f>
        <v>-8</v>
      </c>
      <c r="E9" s="11">
        <f t="shared" si="0"/>
        <v>-1</v>
      </c>
      <c r="F9" s="11">
        <f t="shared" si="0"/>
        <v>-1</v>
      </c>
      <c r="G9" s="11">
        <f t="shared" si="0"/>
        <v>-10</v>
      </c>
      <c r="H9" s="8">
        <f>H8-H7</f>
        <v>-20</v>
      </c>
      <c r="I9" s="10">
        <f>I8-I7</f>
        <v>-1</v>
      </c>
      <c r="J9" s="11">
        <f t="shared" ref="J9:AB9" si="1">J8-J7</f>
        <v>0</v>
      </c>
      <c r="K9" s="11">
        <f t="shared" si="1"/>
        <v>0</v>
      </c>
      <c r="L9" s="11">
        <f t="shared" si="1"/>
        <v>0</v>
      </c>
      <c r="M9" s="11">
        <f t="shared" si="1"/>
        <v>0</v>
      </c>
      <c r="N9" s="11">
        <f t="shared" si="1"/>
        <v>0</v>
      </c>
      <c r="O9" s="11">
        <f t="shared" si="1"/>
        <v>-8</v>
      </c>
      <c r="P9" s="11">
        <f t="shared" si="1"/>
        <v>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0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8">
        <f>AC8-AC7</f>
        <v>-9</v>
      </c>
      <c r="AD9" s="50"/>
      <c r="AE9" s="51"/>
      <c r="AF9" s="51"/>
      <c r="AG9" s="51"/>
      <c r="AH9" s="52"/>
      <c r="AI9" s="8"/>
      <c r="AJ9" s="9">
        <f>SUM(C9+H9+AC9)</f>
        <v>-30</v>
      </c>
    </row>
  </sheetData>
  <mergeCells count="40">
    <mergeCell ref="AD3:AH5"/>
    <mergeCell ref="AD6:AH6"/>
    <mergeCell ref="AD7:AH7"/>
    <mergeCell ref="AD8:AH8"/>
    <mergeCell ref="AD9:AH9"/>
    <mergeCell ref="G3:G5"/>
    <mergeCell ref="A1:AJ1"/>
    <mergeCell ref="A2:A6"/>
    <mergeCell ref="C2:C6"/>
    <mergeCell ref="D2:G2"/>
    <mergeCell ref="H2:H6"/>
    <mergeCell ref="I2:AB2"/>
    <mergeCell ref="AC2:AC6"/>
    <mergeCell ref="AD2:AH2"/>
    <mergeCell ref="AI2:AI6"/>
    <mergeCell ref="AJ2:AJ6"/>
    <mergeCell ref="B3:B5"/>
    <mergeCell ref="D3:D5"/>
    <mergeCell ref="E3:E5"/>
    <mergeCell ref="F3:F5"/>
    <mergeCell ref="T3:T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AA3:AA5"/>
    <mergeCell ref="AB3:AB5"/>
    <mergeCell ref="U3:U5"/>
    <mergeCell ref="V3:V5"/>
    <mergeCell ref="W3:W5"/>
    <mergeCell ref="X3:X5"/>
    <mergeCell ref="Y3:Y5"/>
    <mergeCell ref="Z3:Z5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J9"/>
  <sheetViews>
    <sheetView zoomScale="70" zoomScaleNormal="70" workbookViewId="0">
      <selection activeCell="O12" sqref="O12"/>
    </sheetView>
  </sheetViews>
  <sheetFormatPr defaultRowHeight="15"/>
  <cols>
    <col min="1" max="1" width="50.7109375" customWidth="1"/>
    <col min="2" max="2" width="12.7109375" customWidth="1"/>
    <col min="3" max="3" width="14.7109375" customWidth="1"/>
    <col min="4" max="7" width="5.7109375" customWidth="1"/>
    <col min="8" max="8" width="12.7109375" customWidth="1"/>
    <col min="9" max="28" width="5.7109375" customWidth="1"/>
    <col min="29" max="29" width="14.7109375" customWidth="1"/>
    <col min="30" max="34" width="5.7109375" customWidth="1"/>
    <col min="35" max="35" width="20.7109375" customWidth="1"/>
    <col min="36" max="36" width="15.7109375" customWidth="1"/>
  </cols>
  <sheetData>
    <row r="1" spans="1:36" ht="19.899999999999999" customHeight="1" thickBot="1">
      <c r="A1" s="77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/>
    </row>
    <row r="2" spans="1:36" ht="34.15" customHeight="1" thickBot="1">
      <c r="A2" s="80"/>
      <c r="B2" s="25" t="s">
        <v>13</v>
      </c>
      <c r="C2" s="83" t="s">
        <v>12</v>
      </c>
      <c r="D2" s="86" t="s">
        <v>14</v>
      </c>
      <c r="E2" s="87"/>
      <c r="F2" s="87"/>
      <c r="G2" s="88"/>
      <c r="H2" s="83" t="s">
        <v>11</v>
      </c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  <c r="AC2" s="83" t="s">
        <v>3</v>
      </c>
      <c r="AD2" s="89" t="s">
        <v>16</v>
      </c>
      <c r="AE2" s="90"/>
      <c r="AF2" s="90"/>
      <c r="AG2" s="90"/>
      <c r="AH2" s="91"/>
      <c r="AI2" s="92" t="s">
        <v>4</v>
      </c>
      <c r="AJ2" s="83" t="s">
        <v>0</v>
      </c>
    </row>
    <row r="3" spans="1:36" ht="15" customHeight="1">
      <c r="A3" s="81"/>
      <c r="B3" s="95" t="s">
        <v>21</v>
      </c>
      <c r="C3" s="84"/>
      <c r="D3" s="98" t="s">
        <v>68</v>
      </c>
      <c r="E3" s="65" t="s">
        <v>17</v>
      </c>
      <c r="F3" s="71" t="s">
        <v>18</v>
      </c>
      <c r="G3" s="101" t="s">
        <v>20</v>
      </c>
      <c r="H3" s="84"/>
      <c r="I3" s="107" t="s">
        <v>31</v>
      </c>
      <c r="J3" s="68" t="s">
        <v>32</v>
      </c>
      <c r="K3" s="68" t="s">
        <v>33</v>
      </c>
      <c r="L3" s="68" t="s">
        <v>34</v>
      </c>
      <c r="M3" s="68" t="s">
        <v>35</v>
      </c>
      <c r="N3" s="68" t="s">
        <v>36</v>
      </c>
      <c r="O3" s="68" t="s">
        <v>37</v>
      </c>
      <c r="P3" s="68" t="s">
        <v>38</v>
      </c>
      <c r="Q3" s="68" t="s">
        <v>39</v>
      </c>
      <c r="R3" s="68" t="s">
        <v>40</v>
      </c>
      <c r="S3" s="68" t="s">
        <v>41</v>
      </c>
      <c r="T3" s="104" t="s">
        <v>42</v>
      </c>
      <c r="U3" s="68" t="s">
        <v>43</v>
      </c>
      <c r="V3" s="68" t="s">
        <v>44</v>
      </c>
      <c r="W3" s="68" t="s">
        <v>45</v>
      </c>
      <c r="X3" s="68" t="s">
        <v>46</v>
      </c>
      <c r="Y3" s="68" t="s">
        <v>47</v>
      </c>
      <c r="Z3" s="68" t="s">
        <v>48</v>
      </c>
      <c r="AA3" s="68" t="s">
        <v>49</v>
      </c>
      <c r="AB3" s="110" t="s">
        <v>19</v>
      </c>
      <c r="AC3" s="84"/>
      <c r="AD3" s="53"/>
      <c r="AE3" s="54"/>
      <c r="AF3" s="54"/>
      <c r="AG3" s="54"/>
      <c r="AH3" s="55"/>
      <c r="AI3" s="93"/>
      <c r="AJ3" s="84"/>
    </row>
    <row r="4" spans="1:36" ht="210" customHeight="1">
      <c r="A4" s="81"/>
      <c r="B4" s="96"/>
      <c r="C4" s="84"/>
      <c r="D4" s="99"/>
      <c r="E4" s="66"/>
      <c r="F4" s="72"/>
      <c r="G4" s="102"/>
      <c r="H4" s="84"/>
      <c r="I4" s="108"/>
      <c r="J4" s="69"/>
      <c r="K4" s="69"/>
      <c r="L4" s="69"/>
      <c r="M4" s="69"/>
      <c r="N4" s="69"/>
      <c r="O4" s="69"/>
      <c r="P4" s="69"/>
      <c r="Q4" s="69"/>
      <c r="R4" s="69"/>
      <c r="S4" s="69"/>
      <c r="T4" s="105"/>
      <c r="U4" s="69"/>
      <c r="V4" s="69"/>
      <c r="W4" s="69"/>
      <c r="X4" s="69"/>
      <c r="Y4" s="69"/>
      <c r="Z4" s="69"/>
      <c r="AA4" s="69"/>
      <c r="AB4" s="111"/>
      <c r="AC4" s="84"/>
      <c r="AD4" s="56"/>
      <c r="AE4" s="57"/>
      <c r="AF4" s="57"/>
      <c r="AG4" s="57"/>
      <c r="AH4" s="58"/>
      <c r="AI4" s="93"/>
      <c r="AJ4" s="84"/>
    </row>
    <row r="5" spans="1:36" ht="25.15" customHeight="1" thickBot="1">
      <c r="A5" s="81"/>
      <c r="B5" s="97"/>
      <c r="C5" s="84"/>
      <c r="D5" s="100"/>
      <c r="E5" s="67"/>
      <c r="F5" s="73"/>
      <c r="G5" s="103"/>
      <c r="H5" s="84"/>
      <c r="I5" s="109"/>
      <c r="J5" s="70"/>
      <c r="K5" s="70"/>
      <c r="L5" s="70"/>
      <c r="M5" s="70"/>
      <c r="N5" s="70"/>
      <c r="O5" s="70"/>
      <c r="P5" s="70"/>
      <c r="Q5" s="70"/>
      <c r="R5" s="70"/>
      <c r="S5" s="70"/>
      <c r="T5" s="106"/>
      <c r="U5" s="70"/>
      <c r="V5" s="70"/>
      <c r="W5" s="70"/>
      <c r="X5" s="70"/>
      <c r="Y5" s="70"/>
      <c r="Z5" s="70"/>
      <c r="AA5" s="70"/>
      <c r="AB5" s="112"/>
      <c r="AC5" s="84"/>
      <c r="AD5" s="59"/>
      <c r="AE5" s="60"/>
      <c r="AF5" s="60"/>
      <c r="AG5" s="60"/>
      <c r="AH5" s="61"/>
      <c r="AI5" s="93"/>
      <c r="AJ5" s="84"/>
    </row>
    <row r="6" spans="1:36" ht="339.95" customHeight="1" thickBot="1">
      <c r="A6" s="82"/>
      <c r="B6" s="28" t="s">
        <v>24</v>
      </c>
      <c r="C6" s="85"/>
      <c r="D6" s="29" t="s">
        <v>69</v>
      </c>
      <c r="E6" s="31" t="s">
        <v>26</v>
      </c>
      <c r="F6" s="30" t="s">
        <v>25</v>
      </c>
      <c r="G6" s="32" t="s">
        <v>27</v>
      </c>
      <c r="H6" s="85"/>
      <c r="I6" s="35" t="s">
        <v>28</v>
      </c>
      <c r="J6" s="36" t="s">
        <v>29</v>
      </c>
      <c r="K6" s="37" t="s">
        <v>30</v>
      </c>
      <c r="L6" s="38" t="s">
        <v>62</v>
      </c>
      <c r="M6" s="38" t="s">
        <v>55</v>
      </c>
      <c r="N6" s="38" t="s">
        <v>56</v>
      </c>
      <c r="O6" s="38" t="s">
        <v>57</v>
      </c>
      <c r="P6" s="38" t="s">
        <v>58</v>
      </c>
      <c r="Q6" s="38" t="s">
        <v>60</v>
      </c>
      <c r="R6" s="38" t="s">
        <v>63</v>
      </c>
      <c r="S6" s="38" t="s">
        <v>61</v>
      </c>
      <c r="T6" s="38" t="s">
        <v>64</v>
      </c>
      <c r="U6" s="38" t="s">
        <v>59</v>
      </c>
      <c r="V6" s="38" t="s">
        <v>65</v>
      </c>
      <c r="W6" s="37" t="s">
        <v>50</v>
      </c>
      <c r="X6" s="37" t="s">
        <v>51</v>
      </c>
      <c r="Y6" s="37" t="s">
        <v>52</v>
      </c>
      <c r="Z6" s="37" t="s">
        <v>53</v>
      </c>
      <c r="AA6" s="37" t="s">
        <v>54</v>
      </c>
      <c r="AB6" s="39" t="s">
        <v>66</v>
      </c>
      <c r="AC6" s="85"/>
      <c r="AD6" s="62"/>
      <c r="AE6" s="63"/>
      <c r="AF6" s="63"/>
      <c r="AG6" s="63"/>
      <c r="AH6" s="64"/>
      <c r="AI6" s="94"/>
      <c r="AJ6" s="85"/>
    </row>
    <row r="7" spans="1:36" ht="39.950000000000003" customHeight="1">
      <c r="A7" s="15" t="s">
        <v>22</v>
      </c>
      <c r="B7" s="45">
        <v>1</v>
      </c>
      <c r="C7" s="3">
        <f>B7</f>
        <v>1</v>
      </c>
      <c r="D7" s="4">
        <v>3</v>
      </c>
      <c r="E7" s="5">
        <v>1</v>
      </c>
      <c r="F7" s="5">
        <v>0</v>
      </c>
      <c r="G7" s="5">
        <v>7</v>
      </c>
      <c r="H7" s="1">
        <f>SUM(D7:G7)</f>
        <v>11</v>
      </c>
      <c r="I7" s="7">
        <v>1</v>
      </c>
      <c r="J7" s="6">
        <v>0</v>
      </c>
      <c r="K7" s="6">
        <v>0</v>
      </c>
      <c r="L7" s="7">
        <v>0</v>
      </c>
      <c r="M7" s="6">
        <v>0</v>
      </c>
      <c r="N7" s="6">
        <v>0</v>
      </c>
      <c r="O7" s="6">
        <v>5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1">
        <f>SUM(I7:AB7)</f>
        <v>6</v>
      </c>
      <c r="AD7" s="74"/>
      <c r="AE7" s="75"/>
      <c r="AF7" s="75"/>
      <c r="AG7" s="75"/>
      <c r="AH7" s="76"/>
      <c r="AI7" s="5"/>
      <c r="AJ7" s="21">
        <f>SUM(C7+H7+AC7)</f>
        <v>18</v>
      </c>
    </row>
    <row r="8" spans="1:36" ht="18" customHeight="1" thickBot="1">
      <c r="A8" s="13" t="s">
        <v>2</v>
      </c>
      <c r="B8" s="44"/>
      <c r="C8" s="40"/>
      <c r="D8" s="16"/>
      <c r="E8" s="17"/>
      <c r="F8" s="17"/>
      <c r="G8" s="17"/>
      <c r="H8" s="20"/>
      <c r="I8" s="19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0"/>
      <c r="AD8" s="47"/>
      <c r="AE8" s="48"/>
      <c r="AF8" s="48"/>
      <c r="AG8" s="48"/>
      <c r="AH8" s="49"/>
      <c r="AI8" s="22"/>
      <c r="AJ8" s="2"/>
    </row>
    <row r="9" spans="1:36" ht="18" customHeight="1" thickTop="1" thickBot="1">
      <c r="A9" s="14" t="s">
        <v>1</v>
      </c>
      <c r="B9" s="46">
        <f>B8-B7</f>
        <v>-1</v>
      </c>
      <c r="C9" s="8">
        <f>C8-C7</f>
        <v>-1</v>
      </c>
      <c r="D9" s="12">
        <f t="shared" ref="D9:G9" si="0">D8-D7</f>
        <v>-3</v>
      </c>
      <c r="E9" s="11">
        <f t="shared" si="0"/>
        <v>-1</v>
      </c>
      <c r="F9" s="11">
        <f t="shared" si="0"/>
        <v>0</v>
      </c>
      <c r="G9" s="11">
        <f t="shared" si="0"/>
        <v>-7</v>
      </c>
      <c r="H9" s="8">
        <f>H8-H7</f>
        <v>-11</v>
      </c>
      <c r="I9" s="10">
        <f>I8-I7</f>
        <v>-1</v>
      </c>
      <c r="J9" s="11">
        <f t="shared" ref="J9:AB9" si="1">J8-J7</f>
        <v>0</v>
      </c>
      <c r="K9" s="11">
        <f t="shared" si="1"/>
        <v>0</v>
      </c>
      <c r="L9" s="11">
        <f t="shared" si="1"/>
        <v>0</v>
      </c>
      <c r="M9" s="11">
        <f t="shared" si="1"/>
        <v>0</v>
      </c>
      <c r="N9" s="11">
        <f t="shared" si="1"/>
        <v>0</v>
      </c>
      <c r="O9" s="11">
        <f t="shared" si="1"/>
        <v>-5</v>
      </c>
      <c r="P9" s="11">
        <f t="shared" si="1"/>
        <v>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0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8">
        <f>AC8-AC7</f>
        <v>-6</v>
      </c>
      <c r="AD9" s="50"/>
      <c r="AE9" s="51"/>
      <c r="AF9" s="51"/>
      <c r="AG9" s="51"/>
      <c r="AH9" s="52"/>
      <c r="AI9" s="8"/>
      <c r="AJ9" s="9">
        <f>SUM(C9+H9+AC9)</f>
        <v>-18</v>
      </c>
    </row>
  </sheetData>
  <mergeCells count="40">
    <mergeCell ref="AD3:AH5"/>
    <mergeCell ref="AD6:AH6"/>
    <mergeCell ref="AD7:AH7"/>
    <mergeCell ref="AD8:AH8"/>
    <mergeCell ref="AD9:AH9"/>
    <mergeCell ref="S3:S5"/>
    <mergeCell ref="AA3:AA5"/>
    <mergeCell ref="AB3:AB5"/>
    <mergeCell ref="U3:U5"/>
    <mergeCell ref="V3:V5"/>
    <mergeCell ref="W3:W5"/>
    <mergeCell ref="X3:X5"/>
    <mergeCell ref="Y3:Y5"/>
    <mergeCell ref="Z3:Z5"/>
    <mergeCell ref="N3:N5"/>
    <mergeCell ref="O3:O5"/>
    <mergeCell ref="P3:P5"/>
    <mergeCell ref="Q3:Q5"/>
    <mergeCell ref="R3:R5"/>
    <mergeCell ref="I3:I5"/>
    <mergeCell ref="J3:J5"/>
    <mergeCell ref="K3:K5"/>
    <mergeCell ref="L3:L5"/>
    <mergeCell ref="M3:M5"/>
    <mergeCell ref="G3:G5"/>
    <mergeCell ref="A1:AJ1"/>
    <mergeCell ref="A2:A6"/>
    <mergeCell ref="C2:C6"/>
    <mergeCell ref="D2:G2"/>
    <mergeCell ref="H2:H6"/>
    <mergeCell ref="I2:AB2"/>
    <mergeCell ref="AC2:AC6"/>
    <mergeCell ref="AD2:AH2"/>
    <mergeCell ref="AI2:AI6"/>
    <mergeCell ref="AJ2:AJ6"/>
    <mergeCell ref="B3:B5"/>
    <mergeCell ref="D3:D5"/>
    <mergeCell ref="E3:E5"/>
    <mergeCell ref="F3:F5"/>
    <mergeCell ref="T3:T5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J9"/>
  <sheetViews>
    <sheetView zoomScale="70" zoomScaleNormal="70" workbookViewId="0">
      <selection activeCell="O12" sqref="O12"/>
    </sheetView>
  </sheetViews>
  <sheetFormatPr defaultRowHeight="15"/>
  <cols>
    <col min="1" max="1" width="50.7109375" customWidth="1"/>
    <col min="2" max="2" width="12.7109375" customWidth="1"/>
    <col min="3" max="3" width="14.7109375" customWidth="1"/>
    <col min="4" max="7" width="5.7109375" customWidth="1"/>
    <col min="8" max="8" width="14.7109375" customWidth="1"/>
    <col min="9" max="28" width="5.7109375" customWidth="1"/>
    <col min="29" max="29" width="14.7109375" customWidth="1"/>
    <col min="30" max="34" width="5.7109375" customWidth="1"/>
    <col min="35" max="35" width="20.7109375" customWidth="1"/>
    <col min="36" max="36" width="15.7109375" customWidth="1"/>
  </cols>
  <sheetData>
    <row r="1" spans="1:36" ht="19.899999999999999" customHeight="1" thickBot="1">
      <c r="A1" s="77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/>
    </row>
    <row r="2" spans="1:36" ht="34.15" customHeight="1" thickBot="1">
      <c r="A2" s="80"/>
      <c r="B2" s="25" t="s">
        <v>13</v>
      </c>
      <c r="C2" s="83" t="s">
        <v>12</v>
      </c>
      <c r="D2" s="86" t="s">
        <v>14</v>
      </c>
      <c r="E2" s="87"/>
      <c r="F2" s="87"/>
      <c r="G2" s="88"/>
      <c r="H2" s="83" t="s">
        <v>11</v>
      </c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  <c r="AC2" s="83" t="s">
        <v>3</v>
      </c>
      <c r="AD2" s="89" t="s">
        <v>16</v>
      </c>
      <c r="AE2" s="90"/>
      <c r="AF2" s="90"/>
      <c r="AG2" s="90"/>
      <c r="AH2" s="91"/>
      <c r="AI2" s="92" t="s">
        <v>4</v>
      </c>
      <c r="AJ2" s="83" t="s">
        <v>0</v>
      </c>
    </row>
    <row r="3" spans="1:36" ht="15" customHeight="1">
      <c r="A3" s="81"/>
      <c r="B3" s="95" t="s">
        <v>21</v>
      </c>
      <c r="C3" s="84"/>
      <c r="D3" s="98" t="s">
        <v>68</v>
      </c>
      <c r="E3" s="65" t="s">
        <v>17</v>
      </c>
      <c r="F3" s="71" t="s">
        <v>18</v>
      </c>
      <c r="G3" s="101" t="s">
        <v>20</v>
      </c>
      <c r="H3" s="84"/>
      <c r="I3" s="107" t="s">
        <v>31</v>
      </c>
      <c r="J3" s="68" t="s">
        <v>32</v>
      </c>
      <c r="K3" s="68" t="s">
        <v>33</v>
      </c>
      <c r="L3" s="68" t="s">
        <v>34</v>
      </c>
      <c r="M3" s="68" t="s">
        <v>35</v>
      </c>
      <c r="N3" s="68" t="s">
        <v>36</v>
      </c>
      <c r="O3" s="68" t="s">
        <v>37</v>
      </c>
      <c r="P3" s="68" t="s">
        <v>38</v>
      </c>
      <c r="Q3" s="68" t="s">
        <v>39</v>
      </c>
      <c r="R3" s="68" t="s">
        <v>40</v>
      </c>
      <c r="S3" s="68" t="s">
        <v>41</v>
      </c>
      <c r="T3" s="104" t="s">
        <v>42</v>
      </c>
      <c r="U3" s="68" t="s">
        <v>43</v>
      </c>
      <c r="V3" s="68" t="s">
        <v>44</v>
      </c>
      <c r="W3" s="68" t="s">
        <v>45</v>
      </c>
      <c r="X3" s="68" t="s">
        <v>46</v>
      </c>
      <c r="Y3" s="68" t="s">
        <v>47</v>
      </c>
      <c r="Z3" s="68" t="s">
        <v>48</v>
      </c>
      <c r="AA3" s="68" t="s">
        <v>49</v>
      </c>
      <c r="AB3" s="110" t="s">
        <v>19</v>
      </c>
      <c r="AC3" s="84"/>
      <c r="AD3" s="53"/>
      <c r="AE3" s="54"/>
      <c r="AF3" s="54"/>
      <c r="AG3" s="54"/>
      <c r="AH3" s="55"/>
      <c r="AI3" s="93"/>
      <c r="AJ3" s="84"/>
    </row>
    <row r="4" spans="1:36" ht="210" customHeight="1">
      <c r="A4" s="81"/>
      <c r="B4" s="96"/>
      <c r="C4" s="84"/>
      <c r="D4" s="99"/>
      <c r="E4" s="66"/>
      <c r="F4" s="72"/>
      <c r="G4" s="102"/>
      <c r="H4" s="84"/>
      <c r="I4" s="108"/>
      <c r="J4" s="69"/>
      <c r="K4" s="69"/>
      <c r="L4" s="69"/>
      <c r="M4" s="69"/>
      <c r="N4" s="69"/>
      <c r="O4" s="69"/>
      <c r="P4" s="69"/>
      <c r="Q4" s="69"/>
      <c r="R4" s="69"/>
      <c r="S4" s="69"/>
      <c r="T4" s="105"/>
      <c r="U4" s="69"/>
      <c r="V4" s="69"/>
      <c r="W4" s="69"/>
      <c r="X4" s="69"/>
      <c r="Y4" s="69"/>
      <c r="Z4" s="69"/>
      <c r="AA4" s="69"/>
      <c r="AB4" s="111"/>
      <c r="AC4" s="84"/>
      <c r="AD4" s="56"/>
      <c r="AE4" s="57"/>
      <c r="AF4" s="57"/>
      <c r="AG4" s="57"/>
      <c r="AH4" s="58"/>
      <c r="AI4" s="93"/>
      <c r="AJ4" s="84"/>
    </row>
    <row r="5" spans="1:36" ht="25.15" customHeight="1" thickBot="1">
      <c r="A5" s="81"/>
      <c r="B5" s="97"/>
      <c r="C5" s="84"/>
      <c r="D5" s="100"/>
      <c r="E5" s="67"/>
      <c r="F5" s="73"/>
      <c r="G5" s="103"/>
      <c r="H5" s="84"/>
      <c r="I5" s="109"/>
      <c r="J5" s="70"/>
      <c r="K5" s="70"/>
      <c r="L5" s="70"/>
      <c r="M5" s="70"/>
      <c r="N5" s="70"/>
      <c r="O5" s="70"/>
      <c r="P5" s="70"/>
      <c r="Q5" s="70"/>
      <c r="R5" s="70"/>
      <c r="S5" s="70"/>
      <c r="T5" s="106"/>
      <c r="U5" s="70"/>
      <c r="V5" s="70"/>
      <c r="W5" s="70"/>
      <c r="X5" s="70"/>
      <c r="Y5" s="70"/>
      <c r="Z5" s="70"/>
      <c r="AA5" s="70"/>
      <c r="AB5" s="112"/>
      <c r="AC5" s="84"/>
      <c r="AD5" s="59"/>
      <c r="AE5" s="60"/>
      <c r="AF5" s="60"/>
      <c r="AG5" s="60"/>
      <c r="AH5" s="61"/>
      <c r="AI5" s="93"/>
      <c r="AJ5" s="84"/>
    </row>
    <row r="6" spans="1:36" ht="339.95" customHeight="1" thickBot="1">
      <c r="A6" s="82"/>
      <c r="B6" s="28" t="s">
        <v>24</v>
      </c>
      <c r="C6" s="85"/>
      <c r="D6" s="29" t="s">
        <v>69</v>
      </c>
      <c r="E6" s="31" t="s">
        <v>26</v>
      </c>
      <c r="F6" s="30" t="s">
        <v>25</v>
      </c>
      <c r="G6" s="32" t="s">
        <v>27</v>
      </c>
      <c r="H6" s="85"/>
      <c r="I6" s="35" t="s">
        <v>28</v>
      </c>
      <c r="J6" s="36" t="s">
        <v>29</v>
      </c>
      <c r="K6" s="37" t="s">
        <v>30</v>
      </c>
      <c r="L6" s="38" t="s">
        <v>62</v>
      </c>
      <c r="M6" s="38" t="s">
        <v>55</v>
      </c>
      <c r="N6" s="38" t="s">
        <v>56</v>
      </c>
      <c r="O6" s="38" t="s">
        <v>57</v>
      </c>
      <c r="P6" s="38" t="s">
        <v>58</v>
      </c>
      <c r="Q6" s="38" t="s">
        <v>60</v>
      </c>
      <c r="R6" s="38" t="s">
        <v>63</v>
      </c>
      <c r="S6" s="38" t="s">
        <v>61</v>
      </c>
      <c r="T6" s="38" t="s">
        <v>64</v>
      </c>
      <c r="U6" s="38" t="s">
        <v>59</v>
      </c>
      <c r="V6" s="38" t="s">
        <v>65</v>
      </c>
      <c r="W6" s="37" t="s">
        <v>50</v>
      </c>
      <c r="X6" s="37" t="s">
        <v>51</v>
      </c>
      <c r="Y6" s="37" t="s">
        <v>52</v>
      </c>
      <c r="Z6" s="37" t="s">
        <v>53</v>
      </c>
      <c r="AA6" s="37" t="s">
        <v>54</v>
      </c>
      <c r="AB6" s="39" t="s">
        <v>66</v>
      </c>
      <c r="AC6" s="85"/>
      <c r="AD6" s="62"/>
      <c r="AE6" s="63"/>
      <c r="AF6" s="63"/>
      <c r="AG6" s="63"/>
      <c r="AH6" s="64"/>
      <c r="AI6" s="94"/>
      <c r="AJ6" s="85"/>
    </row>
    <row r="7" spans="1:36" ht="39.950000000000003" customHeight="1">
      <c r="A7" s="15" t="s">
        <v>5</v>
      </c>
      <c r="B7" s="43">
        <v>0</v>
      </c>
      <c r="C7" s="3">
        <f>B7</f>
        <v>0</v>
      </c>
      <c r="D7" s="4">
        <v>5</v>
      </c>
      <c r="E7" s="5">
        <v>1</v>
      </c>
      <c r="F7" s="5">
        <v>1</v>
      </c>
      <c r="G7" s="5">
        <v>6</v>
      </c>
      <c r="H7" s="1">
        <f>SUM(D7:G7)</f>
        <v>13</v>
      </c>
      <c r="I7" s="7">
        <v>1</v>
      </c>
      <c r="J7" s="6">
        <v>0</v>
      </c>
      <c r="K7" s="6">
        <v>0</v>
      </c>
      <c r="L7" s="7">
        <v>0</v>
      </c>
      <c r="M7" s="6">
        <v>0</v>
      </c>
      <c r="N7" s="6">
        <v>0</v>
      </c>
      <c r="O7" s="6">
        <v>4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1">
        <f>SUM(I7:AB7)</f>
        <v>5</v>
      </c>
      <c r="AD7" s="74"/>
      <c r="AE7" s="75"/>
      <c r="AF7" s="75"/>
      <c r="AG7" s="75"/>
      <c r="AH7" s="76"/>
      <c r="AI7" s="5"/>
      <c r="AJ7" s="21">
        <f>SUM(C7+H7+AC7)</f>
        <v>18</v>
      </c>
    </row>
    <row r="8" spans="1:36" ht="18" customHeight="1" thickBot="1">
      <c r="A8" s="13" t="s">
        <v>2</v>
      </c>
      <c r="B8" s="44"/>
      <c r="C8" s="40"/>
      <c r="D8" s="16"/>
      <c r="E8" s="17"/>
      <c r="F8" s="17"/>
      <c r="G8" s="17"/>
      <c r="H8" s="20"/>
      <c r="I8" s="19"/>
      <c r="J8" s="18"/>
      <c r="K8" s="18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0"/>
      <c r="AD8" s="47"/>
      <c r="AE8" s="48"/>
      <c r="AF8" s="48"/>
      <c r="AG8" s="48"/>
      <c r="AH8" s="49"/>
      <c r="AI8" s="22"/>
      <c r="AJ8" s="2"/>
    </row>
    <row r="9" spans="1:36" ht="18" customHeight="1" thickTop="1" thickBot="1">
      <c r="A9" s="14" t="s">
        <v>1</v>
      </c>
      <c r="B9" s="41">
        <f>B8-B7</f>
        <v>0</v>
      </c>
      <c r="C9" s="8">
        <f>C8-C7</f>
        <v>0</v>
      </c>
      <c r="D9" s="12">
        <f t="shared" ref="D9:G9" si="0">D8-D7</f>
        <v>-5</v>
      </c>
      <c r="E9" s="11">
        <f t="shared" si="0"/>
        <v>-1</v>
      </c>
      <c r="F9" s="11">
        <f t="shared" si="0"/>
        <v>-1</v>
      </c>
      <c r="G9" s="11">
        <f t="shared" si="0"/>
        <v>-6</v>
      </c>
      <c r="H9" s="8">
        <f>H8-H7</f>
        <v>-13</v>
      </c>
      <c r="I9" s="10">
        <f>I8-I7</f>
        <v>-1</v>
      </c>
      <c r="J9" s="11">
        <f t="shared" ref="J9:AB9" si="1">J8-J7</f>
        <v>0</v>
      </c>
      <c r="K9" s="11">
        <f t="shared" si="1"/>
        <v>0</v>
      </c>
      <c r="L9" s="11">
        <f t="shared" si="1"/>
        <v>0</v>
      </c>
      <c r="M9" s="11">
        <f t="shared" si="1"/>
        <v>0</v>
      </c>
      <c r="N9" s="11">
        <f t="shared" si="1"/>
        <v>0</v>
      </c>
      <c r="O9" s="11">
        <f t="shared" si="1"/>
        <v>-4</v>
      </c>
      <c r="P9" s="11">
        <f t="shared" si="1"/>
        <v>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1">
        <f t="shared" si="1"/>
        <v>0</v>
      </c>
      <c r="V9" s="11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11">
        <f t="shared" si="1"/>
        <v>0</v>
      </c>
      <c r="AA9" s="11">
        <f t="shared" si="1"/>
        <v>0</v>
      </c>
      <c r="AB9" s="11">
        <f t="shared" si="1"/>
        <v>0</v>
      </c>
      <c r="AC9" s="8">
        <f>AC8-AC7</f>
        <v>-5</v>
      </c>
      <c r="AD9" s="50"/>
      <c r="AE9" s="51"/>
      <c r="AF9" s="51"/>
      <c r="AG9" s="51"/>
      <c r="AH9" s="52"/>
      <c r="AI9" s="8"/>
      <c r="AJ9" s="9">
        <f>SUM(C9+H9+AC9)</f>
        <v>-18</v>
      </c>
    </row>
  </sheetData>
  <mergeCells count="40">
    <mergeCell ref="AD3:AH5"/>
    <mergeCell ref="AD6:AH6"/>
    <mergeCell ref="AD7:AH7"/>
    <mergeCell ref="AD8:AH8"/>
    <mergeCell ref="AD9:AH9"/>
    <mergeCell ref="G3:G5"/>
    <mergeCell ref="A1:AJ1"/>
    <mergeCell ref="A2:A6"/>
    <mergeCell ref="C2:C6"/>
    <mergeCell ref="D2:G2"/>
    <mergeCell ref="H2:H6"/>
    <mergeCell ref="I2:AB2"/>
    <mergeCell ref="AC2:AC6"/>
    <mergeCell ref="AD2:AH2"/>
    <mergeCell ref="AI2:AI6"/>
    <mergeCell ref="AJ2:AJ6"/>
    <mergeCell ref="B3:B5"/>
    <mergeCell ref="D3:D5"/>
    <mergeCell ref="E3:E5"/>
    <mergeCell ref="F3:F5"/>
    <mergeCell ref="T3:T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AA3:AA5"/>
    <mergeCell ref="AB3:AB5"/>
    <mergeCell ref="U3:U5"/>
    <mergeCell ref="V3:V5"/>
    <mergeCell ref="W3:W5"/>
    <mergeCell ref="X3:X5"/>
    <mergeCell ref="Y3:Y5"/>
    <mergeCell ref="Z3:Z5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SEGRETARIATO REGIONALE</vt:lpstr>
      <vt:lpstr>SABAP AQ-TE</vt:lpstr>
      <vt:lpstr>SABAP CH-PE</vt:lpstr>
      <vt:lpstr>M.A.N. CH-D.R.M.N. ABRUZZO</vt:lpstr>
      <vt:lpstr>MuNdA AQ</vt:lpstr>
      <vt:lpstr>SAB ABRUZZO E MOLISE</vt:lpstr>
      <vt:lpstr>A.S. AQ</vt:lpstr>
      <vt:lpstr>A.S. CH</vt:lpstr>
      <vt:lpstr>A.S. PE</vt:lpstr>
      <vt:lpstr>A.S. TE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mcarrozzi</dc:creator>
  <cp:lastModifiedBy>Arianna</cp:lastModifiedBy>
  <cp:lastPrinted>2018-11-08T11:19:33Z</cp:lastPrinted>
  <dcterms:created xsi:type="dcterms:W3CDTF">2018-11-08T09:50:54Z</dcterms:created>
  <dcterms:modified xsi:type="dcterms:W3CDTF">2025-03-18T11:47:05Z</dcterms:modified>
</cp:coreProperties>
</file>